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Questa_cartella_di_lavoro" defaultThemeVersion="124226"/>
  <bookViews>
    <workbookView xWindow="0" yWindow="0" windowWidth="19656" windowHeight="8148"/>
  </bookViews>
  <sheets>
    <sheet name="Oggetti" sheetId="26" r:id="rId1"/>
    <sheet name="Armi" sheetId="23" r:id="rId2"/>
    <sheet name="Protezioni" sheetId="20" r:id="rId3"/>
    <sheet name="Equipaggiamento" sheetId="21" r:id="rId4"/>
    <sheet name="Negozi" sheetId="32" r:id="rId5"/>
    <sheet name="Magie" sheetId="27" r:id="rId6"/>
    <sheet name="Bestiario" sheetId="24" r:id="rId7"/>
    <sheet name="Debolezze" sheetId="28" r:id="rId8"/>
    <sheet name="Esperienza" sheetId="29" r:id="rId9"/>
  </sheets>
  <definedNames>
    <definedName name="_xlnm._FilterDatabase" localSheetId="1" hidden="1">Armi!$A$1:$S$120</definedName>
    <definedName name="_xlnm._FilterDatabase" localSheetId="6" hidden="1">Bestiario!$A$1:$R$274</definedName>
    <definedName name="_xlnm._FilterDatabase" localSheetId="7" hidden="1">Debolezze!$A$1:$K$274</definedName>
    <definedName name="_xlnm._FilterDatabase" localSheetId="3" hidden="1">Equipaggiamento!$A$1:$R$227</definedName>
    <definedName name="_xlnm._FilterDatabase" localSheetId="5" hidden="1">Magie!$A$1:$K$1</definedName>
    <definedName name="_xlnm._FilterDatabase" localSheetId="4" hidden="1">Negozi!$I$1:$L$319</definedName>
    <definedName name="_xlnm._FilterDatabase" localSheetId="0" hidden="1">Oggetti!$A$1:$D$1</definedName>
    <definedName name="_xlnm._FilterDatabase" localSheetId="2" hidden="1">Protezioni!$A$1:$R$108</definedName>
  </definedNames>
  <calcPr calcId="144525"/>
</workbook>
</file>

<file path=xl/calcChain.xml><?xml version="1.0" encoding="utf-8"?>
<calcChain xmlns="http://schemas.openxmlformats.org/spreadsheetml/2006/main">
  <c r="K241" i="24" l="1"/>
  <c r="K267" i="24" l="1"/>
  <c r="P3" i="29"/>
  <c r="EC3" i="29"/>
  <c r="P4" i="29"/>
  <c r="EC4" i="29"/>
  <c r="P5" i="29"/>
  <c r="EC5" i="29"/>
  <c r="P6" i="29"/>
  <c r="EC6" i="29"/>
  <c r="P7" i="29"/>
  <c r="BC7" i="29"/>
  <c r="EC7" i="29"/>
  <c r="P8" i="29"/>
  <c r="BC8" i="29"/>
  <c r="EC8" i="29"/>
  <c r="P9" i="29"/>
  <c r="BC9" i="29"/>
  <c r="EC9" i="29"/>
  <c r="P10" i="29"/>
  <c r="BC10" i="29"/>
  <c r="EC10" i="29"/>
  <c r="P11" i="29"/>
  <c r="BC11" i="29"/>
  <c r="EC11" i="29"/>
  <c r="C12" i="29"/>
  <c r="P12" i="29"/>
  <c r="BC12" i="29"/>
  <c r="CC12" i="29"/>
  <c r="CP12" i="29"/>
  <c r="DC12" i="29"/>
  <c r="DP12" i="29"/>
  <c r="EC12" i="29"/>
  <c r="FC12" i="29"/>
  <c r="C13" i="29"/>
  <c r="P13" i="29"/>
  <c r="BC13" i="29"/>
  <c r="CC13" i="29"/>
  <c r="CP13" i="29"/>
  <c r="DC13" i="29"/>
  <c r="DP13" i="29"/>
  <c r="EC13" i="29"/>
  <c r="FC13" i="29"/>
  <c r="C14" i="29"/>
  <c r="P14" i="29"/>
  <c r="BC14" i="29"/>
  <c r="CC14" i="29"/>
  <c r="CP14" i="29"/>
  <c r="DC14" i="29"/>
  <c r="DP14" i="29"/>
  <c r="EC14" i="29"/>
  <c r="FC14" i="29"/>
  <c r="C15" i="29"/>
  <c r="P15" i="29"/>
  <c r="BC15" i="29"/>
  <c r="CC15" i="29"/>
  <c r="CP15" i="29"/>
  <c r="DC15" i="29"/>
  <c r="DP15" i="29"/>
  <c r="EC15" i="29"/>
  <c r="FC15" i="29"/>
  <c r="C16" i="29"/>
  <c r="P16" i="29"/>
  <c r="BC16" i="29"/>
  <c r="CC16" i="29"/>
  <c r="CP16" i="29"/>
  <c r="DC16" i="29"/>
  <c r="DP16" i="29"/>
  <c r="EC16" i="29"/>
  <c r="FC16" i="29"/>
  <c r="C17" i="29"/>
  <c r="P17" i="29"/>
  <c r="BC17" i="29"/>
  <c r="CC17" i="29"/>
  <c r="CP17" i="29"/>
  <c r="DC17" i="29"/>
  <c r="DP17" i="29"/>
  <c r="EC17" i="29"/>
  <c r="FC17" i="29"/>
  <c r="C18" i="29"/>
  <c r="P18" i="29"/>
  <c r="BC18" i="29"/>
  <c r="CC18" i="29"/>
  <c r="CP18" i="29"/>
  <c r="DC18" i="29"/>
  <c r="DP18" i="29"/>
  <c r="EC18" i="29"/>
  <c r="FC18" i="29"/>
  <c r="C19" i="29"/>
  <c r="P19" i="29"/>
  <c r="BC19" i="29"/>
  <c r="CC19" i="29"/>
  <c r="CP19" i="29"/>
  <c r="DC19" i="29"/>
  <c r="DP19" i="29"/>
  <c r="EC19" i="29"/>
  <c r="FC19" i="29"/>
  <c r="C20" i="29"/>
  <c r="P20" i="29"/>
  <c r="BC20" i="29"/>
  <c r="CC20" i="29"/>
  <c r="CP20" i="29"/>
  <c r="DC20" i="29"/>
  <c r="DP20" i="29"/>
  <c r="EC20" i="29"/>
  <c r="FC20" i="29"/>
  <c r="C21" i="29"/>
  <c r="P21" i="29"/>
  <c r="BC21" i="29"/>
  <c r="CC21" i="29"/>
  <c r="CP21" i="29"/>
  <c r="DC21" i="29"/>
  <c r="DP21" i="29"/>
  <c r="EC21" i="29"/>
  <c r="FC21" i="29"/>
  <c r="C22" i="29"/>
  <c r="P22" i="29"/>
  <c r="AC22" i="29"/>
  <c r="BC22" i="29"/>
  <c r="CC22" i="29"/>
  <c r="CP22" i="29"/>
  <c r="DC22" i="29"/>
  <c r="DP22" i="29"/>
  <c r="EC22" i="29"/>
  <c r="EP22" i="29"/>
  <c r="FC22" i="29"/>
  <c r="C23" i="29"/>
  <c r="P23" i="29"/>
  <c r="AC23" i="29"/>
  <c r="BC23" i="29"/>
  <c r="CC23" i="29"/>
  <c r="CP23" i="29"/>
  <c r="DC23" i="29"/>
  <c r="DP23" i="29"/>
  <c r="EC23" i="29"/>
  <c r="EP23" i="29"/>
  <c r="FC23" i="29"/>
  <c r="C24" i="29"/>
  <c r="P24" i="29"/>
  <c r="AC24" i="29"/>
  <c r="BC24" i="29"/>
  <c r="CC24" i="29"/>
  <c r="CP24" i="29"/>
  <c r="DC24" i="29"/>
  <c r="DP24" i="29"/>
  <c r="EC24" i="29"/>
  <c r="EP24" i="29"/>
  <c r="FC24" i="29"/>
  <c r="C25" i="29"/>
  <c r="P25" i="29"/>
  <c r="AC25" i="29"/>
  <c r="BC25" i="29"/>
  <c r="CC25" i="29"/>
  <c r="CP25" i="29"/>
  <c r="DC25" i="29"/>
  <c r="DP25" i="29"/>
  <c r="EC25" i="29"/>
  <c r="EP25" i="29"/>
  <c r="FC25" i="29"/>
  <c r="C26" i="29"/>
  <c r="P26" i="29"/>
  <c r="AC26" i="29"/>
  <c r="BC26" i="29"/>
  <c r="CC26" i="29"/>
  <c r="CP26" i="29"/>
  <c r="DC26" i="29"/>
  <c r="DP26" i="29"/>
  <c r="EC26" i="29"/>
  <c r="EP26" i="29"/>
  <c r="FC26" i="29"/>
  <c r="C27" i="29"/>
  <c r="P27" i="29"/>
  <c r="AC27" i="29"/>
  <c r="AP27" i="29"/>
  <c r="BC27" i="29"/>
  <c r="CC27" i="29"/>
  <c r="CP27" i="29"/>
  <c r="DC27" i="29"/>
  <c r="DP27" i="29"/>
  <c r="EC27" i="29"/>
  <c r="EP27" i="29"/>
  <c r="FC27" i="29"/>
  <c r="C28" i="29"/>
  <c r="P28" i="29"/>
  <c r="AC28" i="29"/>
  <c r="AP28" i="29"/>
  <c r="AR28" i="29"/>
  <c r="AR29" i="29" s="1"/>
  <c r="AR30" i="29" s="1"/>
  <c r="AR31" i="29" s="1"/>
  <c r="AR32" i="29" s="1"/>
  <c r="AR33" i="29" s="1"/>
  <c r="AR34" i="29" s="1"/>
  <c r="AR35" i="29" s="1"/>
  <c r="AR36" i="29" s="1"/>
  <c r="AR37" i="29" s="1"/>
  <c r="AR38" i="29" s="1"/>
  <c r="AR39" i="29" s="1"/>
  <c r="AR40" i="29" s="1"/>
  <c r="AR41" i="29" s="1"/>
  <c r="AR42" i="29" s="1"/>
  <c r="AR43" i="29" s="1"/>
  <c r="AR44" i="29" s="1"/>
  <c r="AR45" i="29" s="1"/>
  <c r="AR46" i="29" s="1"/>
  <c r="AR47" i="29" s="1"/>
  <c r="AR48" i="29" s="1"/>
  <c r="AR49" i="29" s="1"/>
  <c r="AR50" i="29" s="1"/>
  <c r="AR51" i="29" s="1"/>
  <c r="AR52" i="29" s="1"/>
  <c r="AR53" i="29" s="1"/>
  <c r="AR54" i="29" s="1"/>
  <c r="AR55" i="29" s="1"/>
  <c r="AR56" i="29" s="1"/>
  <c r="AR57" i="29" s="1"/>
  <c r="AR58" i="29" s="1"/>
  <c r="AR59" i="29" s="1"/>
  <c r="AR60" i="29" s="1"/>
  <c r="AR61" i="29" s="1"/>
  <c r="AR62" i="29" s="1"/>
  <c r="AR63" i="29" s="1"/>
  <c r="AR64" i="29" s="1"/>
  <c r="AR65" i="29" s="1"/>
  <c r="AR66" i="29" s="1"/>
  <c r="AR67" i="29" s="1"/>
  <c r="AR68" i="29" s="1"/>
  <c r="AR69" i="29" s="1"/>
  <c r="AR70" i="29" s="1"/>
  <c r="AR71" i="29" s="1"/>
  <c r="AR72" i="29" s="1"/>
  <c r="AR86" i="29" s="1"/>
  <c r="AR87" i="29" s="1"/>
  <c r="AR88" i="29" s="1"/>
  <c r="AR89" i="29" s="1"/>
  <c r="AR90" i="29" s="1"/>
  <c r="AR91" i="29" s="1"/>
  <c r="AR92" i="29" s="1"/>
  <c r="AR93" i="29" s="1"/>
  <c r="AR94" i="29" s="1"/>
  <c r="AR95" i="29" s="1"/>
  <c r="AR96" i="29" s="1"/>
  <c r="AR97" i="29" s="1"/>
  <c r="AR98" i="29" s="1"/>
  <c r="AR99" i="29" s="1"/>
  <c r="AR100" i="29" s="1"/>
  <c r="AR101" i="29" s="1"/>
  <c r="AR102" i="29" s="1"/>
  <c r="AR103" i="29" s="1"/>
  <c r="AR104" i="29" s="1"/>
  <c r="AR105" i="29" s="1"/>
  <c r="AR106" i="29" s="1"/>
  <c r="AR107" i="29" s="1"/>
  <c r="AR108" i="29" s="1"/>
  <c r="AR109" i="29" s="1"/>
  <c r="AR110" i="29" s="1"/>
  <c r="AR111" i="29" s="1"/>
  <c r="AR112" i="29" s="1"/>
  <c r="AR113" i="29" s="1"/>
  <c r="AR114" i="29" s="1"/>
  <c r="BC28" i="29"/>
  <c r="CC28" i="29"/>
  <c r="CP28" i="29"/>
  <c r="DC28" i="29"/>
  <c r="DP28" i="29"/>
  <c r="EC28" i="29"/>
  <c r="EP28" i="29"/>
  <c r="FC28" i="29"/>
  <c r="C29" i="29"/>
  <c r="P29" i="29"/>
  <c r="AC29" i="29"/>
  <c r="AP29" i="29"/>
  <c r="BC29" i="29"/>
  <c r="CC29" i="29"/>
  <c r="CP29" i="29"/>
  <c r="DC29" i="29"/>
  <c r="DP29" i="29"/>
  <c r="EC29" i="29"/>
  <c r="EP29" i="29"/>
  <c r="FC29" i="29"/>
  <c r="C30" i="29"/>
  <c r="P30" i="29"/>
  <c r="AC30" i="29"/>
  <c r="AP30" i="29"/>
  <c r="BC30" i="29"/>
  <c r="CC30" i="29"/>
  <c r="CP30" i="29"/>
  <c r="DC30" i="29"/>
  <c r="DP30" i="29"/>
  <c r="EC30" i="29"/>
  <c r="EP30" i="29"/>
  <c r="FC30" i="29"/>
  <c r="C31" i="29"/>
  <c r="P31" i="29"/>
  <c r="AC31" i="29"/>
  <c r="AP31" i="29"/>
  <c r="BC31" i="29"/>
  <c r="CC31" i="29"/>
  <c r="CP31" i="29"/>
  <c r="DC31" i="29"/>
  <c r="DP31" i="29"/>
  <c r="EC31" i="29"/>
  <c r="EP31" i="29"/>
  <c r="FC31" i="29"/>
  <c r="C32" i="29"/>
  <c r="P32" i="29"/>
  <c r="AC32" i="29"/>
  <c r="AP32" i="29"/>
  <c r="BC32" i="29"/>
  <c r="CC32" i="29"/>
  <c r="CP32" i="29"/>
  <c r="DC32" i="29"/>
  <c r="DP32" i="29"/>
  <c r="EC32" i="29"/>
  <c r="EP32" i="29"/>
  <c r="FC32" i="29"/>
  <c r="C33" i="29"/>
  <c r="P33" i="29"/>
  <c r="R33" i="29"/>
  <c r="R32" i="29" s="1"/>
  <c r="R31" i="29" s="1"/>
  <c r="R30" i="29" s="1"/>
  <c r="R29" i="29" s="1"/>
  <c r="R28" i="29" s="1"/>
  <c r="R27" i="29" s="1"/>
  <c r="R26" i="29" s="1"/>
  <c r="R25" i="29" s="1"/>
  <c r="R24" i="29" s="1"/>
  <c r="R23" i="29" s="1"/>
  <c r="R22" i="29" s="1"/>
  <c r="R21" i="29" s="1"/>
  <c r="R20" i="29" s="1"/>
  <c r="R19" i="29" s="1"/>
  <c r="R18" i="29" s="1"/>
  <c r="R17" i="29" s="1"/>
  <c r="R16" i="29" s="1"/>
  <c r="R15" i="29" s="1"/>
  <c r="R14" i="29" s="1"/>
  <c r="R13" i="29" s="1"/>
  <c r="R12" i="29" s="1"/>
  <c r="R11" i="29" s="1"/>
  <c r="R10" i="29" s="1"/>
  <c r="R9" i="29" s="1"/>
  <c r="R8" i="29" s="1"/>
  <c r="R7" i="29" s="1"/>
  <c r="R6" i="29" s="1"/>
  <c r="R5" i="29" s="1"/>
  <c r="R4" i="29" s="1"/>
  <c r="R3" i="29" s="1"/>
  <c r="AC33" i="29"/>
  <c r="AP33" i="29"/>
  <c r="BC33" i="29"/>
  <c r="CC33" i="29"/>
  <c r="CP33" i="29"/>
  <c r="DC33" i="29"/>
  <c r="DP33" i="29"/>
  <c r="EC33" i="29"/>
  <c r="EP33" i="29"/>
  <c r="FC33" i="29"/>
  <c r="C34" i="29"/>
  <c r="P34" i="29"/>
  <c r="AC34" i="29"/>
  <c r="AP34" i="29"/>
  <c r="BC34" i="29"/>
  <c r="CC34" i="29"/>
  <c r="CP34" i="29"/>
  <c r="DC34" i="29"/>
  <c r="DP34" i="29"/>
  <c r="EC34" i="29"/>
  <c r="EP34" i="29"/>
  <c r="FC34" i="29"/>
  <c r="C35" i="29"/>
  <c r="P35" i="29"/>
  <c r="R35" i="29"/>
  <c r="R36" i="29" s="1"/>
  <c r="R37" i="29" s="1"/>
  <c r="R38" i="29" s="1"/>
  <c r="R39" i="29" s="1"/>
  <c r="R40" i="29" s="1"/>
  <c r="R41" i="29" s="1"/>
  <c r="R42" i="29" s="1"/>
  <c r="R43" i="29" s="1"/>
  <c r="R44" i="29" s="1"/>
  <c r="R45" i="29" s="1"/>
  <c r="R46" i="29" s="1"/>
  <c r="R47" i="29" s="1"/>
  <c r="R48" i="29" s="1"/>
  <c r="R49" i="29" s="1"/>
  <c r="R50" i="29" s="1"/>
  <c r="R51" i="29" s="1"/>
  <c r="R52" i="29" s="1"/>
  <c r="R53" i="29" s="1"/>
  <c r="R54" i="29" s="1"/>
  <c r="R55" i="29" s="1"/>
  <c r="R56" i="29" s="1"/>
  <c r="R57" i="29" s="1"/>
  <c r="R58" i="29" s="1"/>
  <c r="R59" i="29" s="1"/>
  <c r="R60" i="29" s="1"/>
  <c r="R61" i="29" s="1"/>
  <c r="R62" i="29" s="1"/>
  <c r="R63" i="29" s="1"/>
  <c r="R64" i="29" s="1"/>
  <c r="R65" i="29" s="1"/>
  <c r="R66" i="29" s="1"/>
  <c r="R67" i="29" s="1"/>
  <c r="R68" i="29" s="1"/>
  <c r="R69" i="29" s="1"/>
  <c r="R70" i="29" s="1"/>
  <c r="R71" i="29" s="1"/>
  <c r="AC35" i="29"/>
  <c r="AP35" i="29"/>
  <c r="BC35" i="29"/>
  <c r="CC35" i="29"/>
  <c r="CP35" i="29"/>
  <c r="DC35" i="29"/>
  <c r="DP35" i="29"/>
  <c r="EC35" i="29"/>
  <c r="EP35" i="29"/>
  <c r="FC35" i="29"/>
  <c r="C36" i="29"/>
  <c r="P36" i="29"/>
  <c r="AC36" i="29"/>
  <c r="AP36" i="29"/>
  <c r="BC36" i="29"/>
  <c r="CC36" i="29"/>
  <c r="CP36" i="29"/>
  <c r="DC36" i="29"/>
  <c r="DP36" i="29"/>
  <c r="EC36" i="29"/>
  <c r="EP36" i="29"/>
  <c r="FC36" i="29"/>
  <c r="C37" i="29"/>
  <c r="P37" i="29"/>
  <c r="AC37" i="29"/>
  <c r="AP37" i="29"/>
  <c r="BC37" i="29"/>
  <c r="CC37" i="29"/>
  <c r="CP37" i="29"/>
  <c r="DC37" i="29"/>
  <c r="DP37" i="29"/>
  <c r="EC37" i="29"/>
  <c r="EP37" i="29"/>
  <c r="FC37" i="29"/>
  <c r="C38" i="29"/>
  <c r="P38" i="29"/>
  <c r="AC38" i="29"/>
  <c r="AP38" i="29"/>
  <c r="BC38" i="29"/>
  <c r="CC38" i="29"/>
  <c r="CP38" i="29"/>
  <c r="DC38" i="29"/>
  <c r="DP38" i="29"/>
  <c r="EC38" i="29"/>
  <c r="EP38" i="29"/>
  <c r="FC38" i="29"/>
  <c r="C39" i="29"/>
  <c r="P39" i="29"/>
  <c r="AC39" i="29"/>
  <c r="AP39" i="29"/>
  <c r="BC39" i="29"/>
  <c r="CC39" i="29"/>
  <c r="CP39" i="29"/>
  <c r="DC39" i="29"/>
  <c r="DP39" i="29"/>
  <c r="EC39" i="29"/>
  <c r="EP39" i="29"/>
  <c r="FC39" i="29"/>
  <c r="C40" i="29"/>
  <c r="P40" i="29"/>
  <c r="AC40" i="29"/>
  <c r="AP40" i="29"/>
  <c r="BC40" i="29"/>
  <c r="CC40" i="29"/>
  <c r="CP40" i="29"/>
  <c r="DC40" i="29"/>
  <c r="DP40" i="29"/>
  <c r="EC40" i="29"/>
  <c r="EP40" i="29"/>
  <c r="FC40" i="29"/>
  <c r="C41" i="29"/>
  <c r="P41" i="29"/>
  <c r="AC41" i="29"/>
  <c r="AP41" i="29"/>
  <c r="BC41" i="29"/>
  <c r="CC41" i="29"/>
  <c r="CP41" i="29"/>
  <c r="DC41" i="29"/>
  <c r="DP41" i="29"/>
  <c r="EC41" i="29"/>
  <c r="EP41" i="29"/>
  <c r="FC41" i="29"/>
  <c r="C42" i="29"/>
  <c r="P42" i="29"/>
  <c r="AC42" i="29"/>
  <c r="AP42" i="29"/>
  <c r="BC42" i="29"/>
  <c r="CC42" i="29"/>
  <c r="CP42" i="29"/>
  <c r="DC42" i="29"/>
  <c r="DP42" i="29"/>
  <c r="EC42" i="29"/>
  <c r="EP42" i="29"/>
  <c r="FC42" i="29"/>
  <c r="C43" i="29"/>
  <c r="P43" i="29"/>
  <c r="AC43" i="29"/>
  <c r="AP43" i="29"/>
  <c r="BC43" i="29"/>
  <c r="CC43" i="29"/>
  <c r="CP43" i="29"/>
  <c r="DC43" i="29"/>
  <c r="DP43" i="29"/>
  <c r="EC43" i="29"/>
  <c r="EP43" i="29"/>
  <c r="FC43" i="29"/>
  <c r="C44" i="29"/>
  <c r="P44" i="29"/>
  <c r="AC44" i="29"/>
  <c r="AP44" i="29"/>
  <c r="BC44" i="29"/>
  <c r="CC44" i="29"/>
  <c r="CP44" i="29"/>
  <c r="DC44" i="29"/>
  <c r="DP44" i="29"/>
  <c r="EC44" i="29"/>
  <c r="EP44" i="29"/>
  <c r="FC44" i="29"/>
  <c r="C45" i="29"/>
  <c r="P45" i="29"/>
  <c r="AC45" i="29"/>
  <c r="AP45" i="29"/>
  <c r="BC45" i="29"/>
  <c r="CC45" i="29"/>
  <c r="CP45" i="29"/>
  <c r="DC45" i="29"/>
  <c r="DP45" i="29"/>
  <c r="EC45" i="29"/>
  <c r="EP45" i="29"/>
  <c r="FC45" i="29"/>
  <c r="C46" i="29"/>
  <c r="P46" i="29"/>
  <c r="AC46" i="29"/>
  <c r="AP46" i="29"/>
  <c r="BC46" i="29"/>
  <c r="CC46" i="29"/>
  <c r="CP46" i="29"/>
  <c r="DC46" i="29"/>
  <c r="DP46" i="29"/>
  <c r="EC46" i="29"/>
  <c r="EP46" i="29"/>
  <c r="FC46" i="29"/>
  <c r="C47" i="29"/>
  <c r="P47" i="29"/>
  <c r="AC47" i="29"/>
  <c r="AP47" i="29"/>
  <c r="BC47" i="29"/>
  <c r="CC47" i="29"/>
  <c r="CP47" i="29"/>
  <c r="DC47" i="29"/>
  <c r="DP47" i="29"/>
  <c r="EC47" i="29"/>
  <c r="EP47" i="29"/>
  <c r="FC47" i="29"/>
  <c r="C48" i="29"/>
  <c r="P48" i="29"/>
  <c r="AC48" i="29"/>
  <c r="AP48" i="29"/>
  <c r="BC48" i="29"/>
  <c r="CC48" i="29"/>
  <c r="CP48" i="29"/>
  <c r="DC48" i="29"/>
  <c r="DP48" i="29"/>
  <c r="EC48" i="29"/>
  <c r="EP48" i="29"/>
  <c r="FC48" i="29"/>
  <c r="C49" i="29"/>
  <c r="P49" i="29"/>
  <c r="AC49" i="29"/>
  <c r="AP49" i="29"/>
  <c r="BC49" i="29"/>
  <c r="CC49" i="29"/>
  <c r="CP49" i="29"/>
  <c r="DC49" i="29"/>
  <c r="DP49" i="29"/>
  <c r="EC49" i="29"/>
  <c r="EP49" i="29"/>
  <c r="FC49" i="29"/>
  <c r="C50" i="29"/>
  <c r="P50" i="29"/>
  <c r="AC50" i="29"/>
  <c r="AP50" i="29"/>
  <c r="BC50" i="29"/>
  <c r="CC50" i="29"/>
  <c r="CP50" i="29"/>
  <c r="DC50" i="29"/>
  <c r="DP50" i="29"/>
  <c r="EC50" i="29"/>
  <c r="EP50" i="29"/>
  <c r="FC50" i="29"/>
  <c r="C51" i="29"/>
  <c r="P51" i="29"/>
  <c r="AC51" i="29"/>
  <c r="AP51" i="29"/>
  <c r="BC51" i="29"/>
  <c r="CC51" i="29"/>
  <c r="CP51" i="29"/>
  <c r="DC51" i="29"/>
  <c r="DP51" i="29"/>
  <c r="EC51" i="29"/>
  <c r="EP51" i="29"/>
  <c r="FC51" i="29"/>
  <c r="C52" i="29"/>
  <c r="P52" i="29"/>
  <c r="AC52" i="29"/>
  <c r="AP52" i="29"/>
  <c r="BC52" i="29"/>
  <c r="BP52" i="29"/>
  <c r="CC52" i="29"/>
  <c r="CP52" i="29"/>
  <c r="DC52" i="29"/>
  <c r="DP52" i="29"/>
  <c r="EC52" i="29"/>
  <c r="EP52" i="29"/>
  <c r="FC52" i="29"/>
  <c r="C53" i="29"/>
  <c r="P53" i="29"/>
  <c r="AC53" i="29"/>
  <c r="AP53" i="29"/>
  <c r="BC53" i="29"/>
  <c r="BP53" i="29"/>
  <c r="CC53" i="29"/>
  <c r="CP53" i="29"/>
  <c r="DC53" i="29"/>
  <c r="DP53" i="29"/>
  <c r="EC53" i="29"/>
  <c r="EP53" i="29"/>
  <c r="FC53" i="29"/>
  <c r="C54" i="29"/>
  <c r="P54" i="29"/>
  <c r="AC54" i="29"/>
  <c r="AP54" i="29"/>
  <c r="BC54" i="29"/>
  <c r="BP54" i="29"/>
  <c r="CC54" i="29"/>
  <c r="CP54" i="29"/>
  <c r="DC54" i="29"/>
  <c r="DP54" i="29"/>
  <c r="EC54" i="29"/>
  <c r="EP54" i="29"/>
  <c r="FC54" i="29"/>
  <c r="C55" i="29"/>
  <c r="P55" i="29"/>
  <c r="AC55" i="29"/>
  <c r="AP55" i="29"/>
  <c r="BC55" i="29"/>
  <c r="BP55" i="29"/>
  <c r="CC55" i="29"/>
  <c r="CP55" i="29"/>
  <c r="DC55" i="29"/>
  <c r="DP55" i="29"/>
  <c r="EC55" i="29"/>
  <c r="EP55" i="29"/>
  <c r="FC55" i="29"/>
  <c r="C56" i="29"/>
  <c r="P56" i="29"/>
  <c r="AC56" i="29"/>
  <c r="AP56" i="29"/>
  <c r="BC56" i="29"/>
  <c r="BP56" i="29"/>
  <c r="CC56" i="29"/>
  <c r="CP56" i="29"/>
  <c r="DC56" i="29"/>
  <c r="DP56" i="29"/>
  <c r="EC56" i="29"/>
  <c r="EP56" i="29"/>
  <c r="FC56" i="29"/>
  <c r="C57" i="29"/>
  <c r="P57" i="29"/>
  <c r="AC57" i="29"/>
  <c r="AP57" i="29"/>
  <c r="BC57" i="29"/>
  <c r="BP57" i="29"/>
  <c r="CC57" i="29"/>
  <c r="CP57" i="29"/>
  <c r="DC57" i="29"/>
  <c r="DP57" i="29"/>
  <c r="EC57" i="29"/>
  <c r="EP57" i="29"/>
  <c r="FC57" i="29"/>
  <c r="C58" i="29"/>
  <c r="P58" i="29"/>
  <c r="AC58" i="29"/>
  <c r="AP58" i="29"/>
  <c r="BC58" i="29"/>
  <c r="BP58" i="29"/>
  <c r="CC58" i="29"/>
  <c r="CP58" i="29"/>
  <c r="DC58" i="29"/>
  <c r="DP58" i="29"/>
  <c r="EC58" i="29"/>
  <c r="EP58" i="29"/>
  <c r="FC58" i="29"/>
  <c r="C59" i="29"/>
  <c r="P59" i="29"/>
  <c r="AC59" i="29"/>
  <c r="AP59" i="29"/>
  <c r="BC59" i="29"/>
  <c r="BP59" i="29"/>
  <c r="CC59" i="29"/>
  <c r="CP59" i="29"/>
  <c r="DC59" i="29"/>
  <c r="DP59" i="29"/>
  <c r="EC59" i="29"/>
  <c r="EP59" i="29"/>
  <c r="FC59" i="29"/>
  <c r="C60" i="29"/>
  <c r="P60" i="29"/>
  <c r="AC60" i="29"/>
  <c r="AP60" i="29"/>
  <c r="BC60" i="29"/>
  <c r="BP60" i="29"/>
  <c r="CC60" i="29"/>
  <c r="CP60" i="29"/>
  <c r="DC60" i="29"/>
  <c r="DP60" i="29"/>
  <c r="EC60" i="29"/>
  <c r="EP60" i="29"/>
  <c r="FC60" i="29"/>
  <c r="C61" i="29"/>
  <c r="P61" i="29"/>
  <c r="AC61" i="29"/>
  <c r="AP61" i="29"/>
  <c r="BC61" i="29"/>
  <c r="BP61" i="29"/>
  <c r="CC61" i="29"/>
  <c r="CP61" i="29"/>
  <c r="DC61" i="29"/>
  <c r="DP61" i="29"/>
  <c r="EC61" i="29"/>
  <c r="EP61" i="29"/>
  <c r="FC61" i="29"/>
  <c r="C62" i="29"/>
  <c r="P62" i="29"/>
  <c r="AC62" i="29"/>
  <c r="AP62" i="29"/>
  <c r="BC62" i="29"/>
  <c r="BP62" i="29"/>
  <c r="CC62" i="29"/>
  <c r="CP62" i="29"/>
  <c r="DC62" i="29"/>
  <c r="DP62" i="29"/>
  <c r="EC62" i="29"/>
  <c r="EP62" i="29"/>
  <c r="FC62" i="29"/>
  <c r="C63" i="29"/>
  <c r="P63" i="29"/>
  <c r="AC63" i="29"/>
  <c r="AP63" i="29"/>
  <c r="BC63" i="29"/>
  <c r="BP63" i="29"/>
  <c r="CC63" i="29"/>
  <c r="CP63" i="29"/>
  <c r="DC63" i="29"/>
  <c r="DP63" i="29"/>
  <c r="EC63" i="29"/>
  <c r="EP63" i="29"/>
  <c r="FC63" i="29"/>
  <c r="C64" i="29"/>
  <c r="P64" i="29"/>
  <c r="AC64" i="29"/>
  <c r="AP64" i="29"/>
  <c r="BC64" i="29"/>
  <c r="BP64" i="29"/>
  <c r="CC64" i="29"/>
  <c r="CP64" i="29"/>
  <c r="DC64" i="29"/>
  <c r="DP64" i="29"/>
  <c r="EC64" i="29"/>
  <c r="EP64" i="29"/>
  <c r="FC64" i="29"/>
  <c r="C65" i="29"/>
  <c r="P65" i="29"/>
  <c r="AC65" i="29"/>
  <c r="AP65" i="29"/>
  <c r="BC65" i="29"/>
  <c r="BP65" i="29"/>
  <c r="CC65" i="29"/>
  <c r="CP65" i="29"/>
  <c r="DC65" i="29"/>
  <c r="DP65" i="29"/>
  <c r="EC65" i="29"/>
  <c r="EP65" i="29"/>
  <c r="FC65" i="29"/>
  <c r="C66" i="29"/>
  <c r="P66" i="29"/>
  <c r="AC66" i="29"/>
  <c r="AP66" i="29"/>
  <c r="BC66" i="29"/>
  <c r="BP66" i="29"/>
  <c r="CC66" i="29"/>
  <c r="CP66" i="29"/>
  <c r="DC66" i="29"/>
  <c r="DP66" i="29"/>
  <c r="EC66" i="29"/>
  <c r="EP66" i="29"/>
  <c r="FC66" i="29"/>
  <c r="C67" i="29"/>
  <c r="P67" i="29"/>
  <c r="AC67" i="29"/>
  <c r="AP67" i="29"/>
  <c r="BC67" i="29"/>
  <c r="BP67" i="29"/>
  <c r="CC67" i="29"/>
  <c r="CP67" i="29"/>
  <c r="DC67" i="29"/>
  <c r="DP67" i="29"/>
  <c r="EC67" i="29"/>
  <c r="EP67" i="29"/>
  <c r="FC67" i="29"/>
  <c r="C68" i="29"/>
  <c r="P68" i="29"/>
  <c r="AC68" i="29"/>
  <c r="AP68" i="29"/>
  <c r="BC68" i="29"/>
  <c r="BP68" i="29"/>
  <c r="CC68" i="29"/>
  <c r="CP68" i="29"/>
  <c r="DC68" i="29"/>
  <c r="DP68" i="29"/>
  <c r="EC68" i="29"/>
  <c r="EP68" i="29"/>
  <c r="FC68" i="29"/>
  <c r="C69" i="29"/>
  <c r="P69" i="29"/>
  <c r="AC69" i="29"/>
  <c r="AP69" i="29"/>
  <c r="BC69" i="29"/>
  <c r="BP69" i="29"/>
  <c r="CC69" i="29"/>
  <c r="CP69" i="29"/>
  <c r="DC69" i="29"/>
  <c r="DP69" i="29"/>
  <c r="EC69" i="29"/>
  <c r="EP69" i="29"/>
  <c r="FC69" i="29"/>
  <c r="C70" i="29"/>
  <c r="P70" i="29"/>
  <c r="AC70" i="29"/>
  <c r="AP70" i="29"/>
  <c r="BC70" i="29"/>
  <c r="BP70" i="29"/>
  <c r="CC70" i="29"/>
  <c r="CP70" i="29"/>
  <c r="DC70" i="29"/>
  <c r="DP70" i="29"/>
  <c r="EC70" i="29"/>
  <c r="EP70" i="29"/>
  <c r="FC70" i="29"/>
  <c r="C71" i="29"/>
  <c r="P71" i="29"/>
  <c r="AC71" i="29"/>
  <c r="AP71" i="29"/>
  <c r="BC71" i="29"/>
  <c r="BP71" i="29"/>
  <c r="CC71" i="29"/>
  <c r="CP71" i="29"/>
  <c r="DC71" i="29"/>
  <c r="DP71" i="29"/>
  <c r="EC71" i="29"/>
  <c r="EP71" i="29"/>
  <c r="FC71" i="29"/>
  <c r="C72" i="29"/>
  <c r="P72" i="29"/>
  <c r="AC72" i="29"/>
  <c r="AP72" i="29"/>
  <c r="BC72" i="29"/>
  <c r="BP72" i="29"/>
  <c r="CC72" i="29"/>
  <c r="CP72" i="29"/>
  <c r="DC72" i="29"/>
  <c r="DP72" i="29"/>
  <c r="EC72" i="29"/>
  <c r="EP72" i="29"/>
  <c r="FC72" i="29"/>
  <c r="K76" i="29"/>
  <c r="X76" i="29"/>
  <c r="AK76" i="29"/>
  <c r="AX76" i="29"/>
  <c r="BK76" i="29"/>
  <c r="BX76" i="29"/>
  <c r="CK76" i="29"/>
  <c r="CX76" i="29"/>
  <c r="DK76" i="29"/>
  <c r="DX76" i="29"/>
  <c r="EK76" i="29"/>
  <c r="EX76" i="29"/>
  <c r="FK76" i="29"/>
  <c r="K77" i="29"/>
  <c r="X77" i="29"/>
  <c r="AK77" i="29"/>
  <c r="AX77" i="29"/>
  <c r="BK77" i="29"/>
  <c r="BX77" i="29"/>
  <c r="CK77" i="29"/>
  <c r="CX77" i="29"/>
  <c r="DK77" i="29"/>
  <c r="DX77" i="29"/>
  <c r="EK77" i="29"/>
  <c r="EX77" i="29"/>
  <c r="FK77" i="29"/>
  <c r="K78" i="29"/>
  <c r="X78" i="29"/>
  <c r="AK78" i="29"/>
  <c r="AX78" i="29"/>
  <c r="BK78" i="29"/>
  <c r="BX78" i="29"/>
  <c r="CK78" i="29"/>
  <c r="CX78" i="29"/>
  <c r="DK78" i="29"/>
  <c r="DX78" i="29"/>
  <c r="EK78" i="29"/>
  <c r="EX78" i="29"/>
  <c r="FK78" i="29"/>
  <c r="K79" i="29"/>
  <c r="X79" i="29"/>
  <c r="AK79" i="29"/>
  <c r="AX79" i="29"/>
  <c r="BK79" i="29"/>
  <c r="BX79" i="29"/>
  <c r="CK79" i="29"/>
  <c r="CX79" i="29"/>
  <c r="DK79" i="29"/>
  <c r="DX79" i="29"/>
  <c r="EK79" i="29"/>
  <c r="EX79" i="29"/>
  <c r="FK79" i="29"/>
  <c r="K80" i="29"/>
  <c r="X80" i="29"/>
  <c r="AK80" i="29"/>
  <c r="AX80" i="29"/>
  <c r="BK80" i="29"/>
  <c r="BX80" i="29"/>
  <c r="CK80" i="29"/>
  <c r="CX80" i="29"/>
  <c r="DK80" i="29"/>
  <c r="DX80" i="29"/>
  <c r="EK80" i="29"/>
  <c r="EX80" i="29"/>
  <c r="FK80" i="29"/>
  <c r="K81" i="29"/>
  <c r="X81" i="29"/>
  <c r="AK81" i="29"/>
  <c r="AX81" i="29"/>
  <c r="BK81" i="29"/>
  <c r="BX81" i="29"/>
  <c r="CK81" i="29"/>
  <c r="CX81" i="29"/>
  <c r="DK81" i="29"/>
  <c r="DX81" i="29"/>
  <c r="EK81" i="29"/>
  <c r="EX81" i="29"/>
  <c r="FK81" i="29"/>
  <c r="K82" i="29"/>
  <c r="X82" i="29"/>
  <c r="AK82" i="29"/>
  <c r="AX82" i="29"/>
  <c r="BK82" i="29"/>
  <c r="BX82" i="29"/>
  <c r="CK82" i="29"/>
  <c r="CX82" i="29"/>
  <c r="DK82" i="29"/>
  <c r="DX82" i="29"/>
  <c r="EK82" i="29"/>
  <c r="EX82" i="29"/>
  <c r="FK82" i="29"/>
  <c r="K83" i="29"/>
  <c r="X83" i="29"/>
  <c r="AK83" i="29"/>
  <c r="AX83" i="29"/>
  <c r="BK83" i="29"/>
  <c r="BX83" i="29"/>
  <c r="CK83" i="29"/>
  <c r="CX83" i="29"/>
  <c r="DK83" i="29"/>
  <c r="DX83" i="29"/>
  <c r="EK83" i="29"/>
  <c r="EX83" i="29"/>
  <c r="FK83" i="29"/>
  <c r="C86" i="29"/>
  <c r="P86" i="29"/>
  <c r="AC86" i="29"/>
  <c r="AP86" i="29"/>
  <c r="BC86" i="29"/>
  <c r="BP86" i="29"/>
  <c r="CC86" i="29"/>
  <c r="CP86" i="29"/>
  <c r="DC86" i="29"/>
  <c r="DP86" i="29"/>
  <c r="EC86" i="29"/>
  <c r="EP86" i="29"/>
  <c r="FC86" i="29"/>
  <c r="C87" i="29"/>
  <c r="P87" i="29"/>
  <c r="AC87" i="29"/>
  <c r="AP87" i="29"/>
  <c r="BC87" i="29"/>
  <c r="BP87" i="29"/>
  <c r="CC87" i="29"/>
  <c r="CP87" i="29"/>
  <c r="DC87" i="29"/>
  <c r="DP87" i="29"/>
  <c r="EC87" i="29"/>
  <c r="EP87" i="29"/>
  <c r="FC87" i="29"/>
  <c r="C88" i="29"/>
  <c r="P88" i="29"/>
  <c r="AC88" i="29"/>
  <c r="AP88" i="29"/>
  <c r="BC88" i="29"/>
  <c r="BP88" i="29"/>
  <c r="CC88" i="29"/>
  <c r="CP88" i="29"/>
  <c r="DC88" i="29"/>
  <c r="DP88" i="29"/>
  <c r="EC88" i="29"/>
  <c r="EP88" i="29"/>
  <c r="FC88" i="29"/>
  <c r="C89" i="29"/>
  <c r="P89" i="29"/>
  <c r="AC89" i="29"/>
  <c r="AP89" i="29"/>
  <c r="BC89" i="29"/>
  <c r="BP89" i="29"/>
  <c r="CC89" i="29"/>
  <c r="CP89" i="29"/>
  <c r="DC89" i="29"/>
  <c r="DP89" i="29"/>
  <c r="EC89" i="29"/>
  <c r="EP89" i="29"/>
  <c r="FC89" i="29"/>
  <c r="C90" i="29"/>
  <c r="P90" i="29"/>
  <c r="AC90" i="29"/>
  <c r="AP90" i="29"/>
  <c r="BC90" i="29"/>
  <c r="BP90" i="29"/>
  <c r="CC90" i="29"/>
  <c r="CP90" i="29"/>
  <c r="DC90" i="29"/>
  <c r="DP90" i="29"/>
  <c r="EC90" i="29"/>
  <c r="EP90" i="29"/>
  <c r="FC90" i="29"/>
  <c r="C91" i="29"/>
  <c r="P91" i="29"/>
  <c r="AC91" i="29"/>
  <c r="AP91" i="29"/>
  <c r="BC91" i="29"/>
  <c r="BP91" i="29"/>
  <c r="CC91" i="29"/>
  <c r="CP91" i="29"/>
  <c r="DC91" i="29"/>
  <c r="DP91" i="29"/>
  <c r="EC91" i="29"/>
  <c r="EP91" i="29"/>
  <c r="FC91" i="29"/>
  <c r="C92" i="29"/>
  <c r="P92" i="29"/>
  <c r="AC92" i="29"/>
  <c r="AP92" i="29"/>
  <c r="BC92" i="29"/>
  <c r="BP92" i="29"/>
  <c r="CC92" i="29"/>
  <c r="CP92" i="29"/>
  <c r="DC92" i="29"/>
  <c r="DP92" i="29"/>
  <c r="EC92" i="29"/>
  <c r="EP92" i="29"/>
  <c r="FC92" i="29"/>
  <c r="C93" i="29"/>
  <c r="P93" i="29"/>
  <c r="AC93" i="29"/>
  <c r="AP93" i="29"/>
  <c r="BC93" i="29"/>
  <c r="BP93" i="29"/>
  <c r="CC93" i="29"/>
  <c r="CP93" i="29"/>
  <c r="DC93" i="29"/>
  <c r="DP93" i="29"/>
  <c r="EC93" i="29"/>
  <c r="EP93" i="29"/>
  <c r="FC93" i="29"/>
  <c r="C94" i="29"/>
  <c r="P94" i="29"/>
  <c r="AC94" i="29"/>
  <c r="AP94" i="29"/>
  <c r="BC94" i="29"/>
  <c r="BP94" i="29"/>
  <c r="CC94" i="29"/>
  <c r="CP94" i="29"/>
  <c r="DC94" i="29"/>
  <c r="DP94" i="29"/>
  <c r="EC94" i="29"/>
  <c r="EP94" i="29"/>
  <c r="FC94" i="29"/>
  <c r="C95" i="29"/>
  <c r="P95" i="29"/>
  <c r="AC95" i="29"/>
  <c r="AP95" i="29"/>
  <c r="BC95" i="29"/>
  <c r="BP95" i="29"/>
  <c r="CC95" i="29"/>
  <c r="CP95" i="29"/>
  <c r="DC95" i="29"/>
  <c r="DP95" i="29"/>
  <c r="EC95" i="29"/>
  <c r="EP95" i="29"/>
  <c r="FC95" i="29"/>
  <c r="C96" i="29"/>
  <c r="P96" i="29"/>
  <c r="AC96" i="29"/>
  <c r="AP96" i="29"/>
  <c r="BC96" i="29"/>
  <c r="BP96" i="29"/>
  <c r="CC96" i="29"/>
  <c r="CP96" i="29"/>
  <c r="DC96" i="29"/>
  <c r="DP96" i="29"/>
  <c r="EC96" i="29"/>
  <c r="EP96" i="29"/>
  <c r="FC96" i="29"/>
  <c r="C97" i="29"/>
  <c r="P97" i="29"/>
  <c r="AC97" i="29"/>
  <c r="AP97" i="29"/>
  <c r="BC97" i="29"/>
  <c r="BP97" i="29"/>
  <c r="CC97" i="29"/>
  <c r="CP97" i="29"/>
  <c r="DC97" i="29"/>
  <c r="DP97" i="29"/>
  <c r="EC97" i="29"/>
  <c r="EP97" i="29"/>
  <c r="FC97" i="29"/>
  <c r="C98" i="29"/>
  <c r="P98" i="29"/>
  <c r="AC98" i="29"/>
  <c r="AP98" i="29"/>
  <c r="BC98" i="29"/>
  <c r="BP98" i="29"/>
  <c r="CC98" i="29"/>
  <c r="CP98" i="29"/>
  <c r="DC98" i="29"/>
  <c r="DP98" i="29"/>
  <c r="EC98" i="29"/>
  <c r="EP98" i="29"/>
  <c r="FC98" i="29"/>
  <c r="C99" i="29"/>
  <c r="P99" i="29"/>
  <c r="AC99" i="29"/>
  <c r="AP99" i="29"/>
  <c r="BC99" i="29"/>
  <c r="BP99" i="29"/>
  <c r="CC99" i="29"/>
  <c r="CP99" i="29"/>
  <c r="DC99" i="29"/>
  <c r="DP99" i="29"/>
  <c r="EC99" i="29"/>
  <c r="EP99" i="29"/>
  <c r="FC99" i="29"/>
  <c r="C100" i="29"/>
  <c r="P100" i="29"/>
  <c r="AC100" i="29"/>
  <c r="AP100" i="29"/>
  <c r="BC100" i="29"/>
  <c r="BP100" i="29"/>
  <c r="CC100" i="29"/>
  <c r="CP100" i="29"/>
  <c r="DC100" i="29"/>
  <c r="DP100" i="29"/>
  <c r="EC100" i="29"/>
  <c r="EP100" i="29"/>
  <c r="FC100" i="29"/>
  <c r="C101" i="29"/>
  <c r="P101" i="29"/>
  <c r="AC101" i="29"/>
  <c r="AP101" i="29"/>
  <c r="BC101" i="29"/>
  <c r="BP101" i="29"/>
  <c r="CC101" i="29"/>
  <c r="CP101" i="29"/>
  <c r="DC101" i="29"/>
  <c r="DP101" i="29"/>
  <c r="EC101" i="29"/>
  <c r="EP101" i="29"/>
  <c r="FC101" i="29"/>
  <c r="C102" i="29"/>
  <c r="P102" i="29"/>
  <c r="AC102" i="29"/>
  <c r="AP102" i="29"/>
  <c r="BC102" i="29"/>
  <c r="BP102" i="29"/>
  <c r="CC102" i="29"/>
  <c r="CP102" i="29"/>
  <c r="DC102" i="29"/>
  <c r="DP102" i="29"/>
  <c r="EC102" i="29"/>
  <c r="EP102" i="29"/>
  <c r="FC102" i="29"/>
  <c r="C103" i="29"/>
  <c r="P103" i="29"/>
  <c r="AC103" i="29"/>
  <c r="AP103" i="29"/>
  <c r="BC103" i="29"/>
  <c r="BP103" i="29"/>
  <c r="CC103" i="29"/>
  <c r="CP103" i="29"/>
  <c r="DC103" i="29"/>
  <c r="DP103" i="29"/>
  <c r="EC103" i="29"/>
  <c r="EP103" i="29"/>
  <c r="FC103" i="29"/>
  <c r="C104" i="29"/>
  <c r="P104" i="29"/>
  <c r="AC104" i="29"/>
  <c r="AP104" i="29"/>
  <c r="BC104" i="29"/>
  <c r="BP104" i="29"/>
  <c r="CC104" i="29"/>
  <c r="CP104" i="29"/>
  <c r="DC104" i="29"/>
  <c r="DP104" i="29"/>
  <c r="EC104" i="29"/>
  <c r="EP104" i="29"/>
  <c r="FC104" i="29"/>
  <c r="C105" i="29"/>
  <c r="P105" i="29"/>
  <c r="AC105" i="29"/>
  <c r="AP105" i="29"/>
  <c r="BC105" i="29"/>
  <c r="BP105" i="29"/>
  <c r="CC105" i="29"/>
  <c r="CP105" i="29"/>
  <c r="DC105" i="29"/>
  <c r="DP105" i="29"/>
  <c r="EC105" i="29"/>
  <c r="EP105" i="29"/>
  <c r="FC105" i="29"/>
  <c r="C106" i="29"/>
  <c r="P106" i="29"/>
  <c r="AC106" i="29"/>
  <c r="AP106" i="29"/>
  <c r="BC106" i="29"/>
  <c r="BP106" i="29"/>
  <c r="CC106" i="29"/>
  <c r="CP106" i="29"/>
  <c r="DC106" i="29"/>
  <c r="DP106" i="29"/>
  <c r="EC106" i="29"/>
  <c r="EP106" i="29"/>
  <c r="FC106" i="29"/>
  <c r="C107" i="29"/>
  <c r="P107" i="29"/>
  <c r="AC107" i="29"/>
  <c r="AP107" i="29"/>
  <c r="BC107" i="29"/>
  <c r="BP107" i="29"/>
  <c r="CC107" i="29"/>
  <c r="CP107" i="29"/>
  <c r="DC107" i="29"/>
  <c r="DP107" i="29"/>
  <c r="EC107" i="29"/>
  <c r="EP107" i="29"/>
  <c r="FC107" i="29"/>
  <c r="C108" i="29"/>
  <c r="P108" i="29"/>
  <c r="AC108" i="29"/>
  <c r="AP108" i="29"/>
  <c r="BC108" i="29"/>
  <c r="BP108" i="29"/>
  <c r="CC108" i="29"/>
  <c r="CP108" i="29"/>
  <c r="DC108" i="29"/>
  <c r="DP108" i="29"/>
  <c r="EC108" i="29"/>
  <c r="EP108" i="29"/>
  <c r="FC108" i="29"/>
  <c r="C109" i="29"/>
  <c r="P109" i="29"/>
  <c r="AC109" i="29"/>
  <c r="AP109" i="29"/>
  <c r="BC109" i="29"/>
  <c r="BP109" i="29"/>
  <c r="CC109" i="29"/>
  <c r="CP109" i="29"/>
  <c r="DC109" i="29"/>
  <c r="DP109" i="29"/>
  <c r="EC109" i="29"/>
  <c r="EP109" i="29"/>
  <c r="FC109" i="29"/>
  <c r="C110" i="29"/>
  <c r="P110" i="29"/>
  <c r="AC110" i="29"/>
  <c r="AP110" i="29"/>
  <c r="BC110" i="29"/>
  <c r="BP110" i="29"/>
  <c r="CC110" i="29"/>
  <c r="CP110" i="29"/>
  <c r="DC110" i="29"/>
  <c r="DP110" i="29"/>
  <c r="EC110" i="29"/>
  <c r="EP110" i="29"/>
  <c r="FC110" i="29"/>
  <c r="C111" i="29"/>
  <c r="P111" i="29"/>
  <c r="AC111" i="29"/>
  <c r="AP111" i="29"/>
  <c r="BC111" i="29"/>
  <c r="BP111" i="29"/>
  <c r="CC111" i="29"/>
  <c r="CP111" i="29"/>
  <c r="DC111" i="29"/>
  <c r="DP111" i="29"/>
  <c r="EC111" i="29"/>
  <c r="EP111" i="29"/>
  <c r="FC111" i="29"/>
  <c r="C112" i="29"/>
  <c r="P112" i="29"/>
  <c r="AC112" i="29"/>
  <c r="AP112" i="29"/>
  <c r="BC112" i="29"/>
  <c r="BP112" i="29"/>
  <c r="CC112" i="29"/>
  <c r="CP112" i="29"/>
  <c r="DC112" i="29"/>
  <c r="DP112" i="29"/>
  <c r="EC112" i="29"/>
  <c r="EP112" i="29"/>
  <c r="FC112" i="29"/>
  <c r="C113" i="29"/>
  <c r="P113" i="29"/>
  <c r="AC113" i="29"/>
  <c r="AP113" i="29"/>
  <c r="BC113" i="29"/>
  <c r="BP113" i="29"/>
  <c r="CC113" i="29"/>
  <c r="CP113" i="29"/>
  <c r="DC113" i="29"/>
  <c r="DP113" i="29"/>
  <c r="EC113" i="29"/>
  <c r="EP113" i="29"/>
  <c r="FC113" i="29"/>
  <c r="K2" i="24"/>
  <c r="K3" i="24"/>
  <c r="K4" i="24"/>
  <c r="K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K75" i="24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K91" i="24"/>
  <c r="K92" i="24"/>
  <c r="K93" i="24"/>
  <c r="K94" i="24"/>
  <c r="K95" i="24"/>
  <c r="K96" i="24"/>
  <c r="K97" i="24"/>
  <c r="K98" i="24"/>
  <c r="K99" i="24"/>
  <c r="K100" i="24"/>
  <c r="K101" i="24"/>
  <c r="K102" i="24"/>
  <c r="K103" i="24"/>
  <c r="K104" i="24"/>
  <c r="K105" i="24"/>
  <c r="K106" i="24"/>
  <c r="K107" i="24"/>
  <c r="K108" i="24"/>
  <c r="K109" i="24"/>
  <c r="K110" i="24"/>
  <c r="K111" i="24"/>
  <c r="K112" i="24"/>
  <c r="K113" i="24"/>
  <c r="K114" i="24"/>
  <c r="K115" i="24"/>
  <c r="K116" i="24"/>
  <c r="K117" i="24"/>
  <c r="K118" i="24"/>
  <c r="K119" i="24"/>
  <c r="K120" i="24"/>
  <c r="K121" i="24"/>
  <c r="K122" i="24"/>
  <c r="K123" i="24"/>
  <c r="K124" i="24"/>
  <c r="K125" i="24"/>
  <c r="K126" i="24"/>
  <c r="K127" i="24"/>
  <c r="K128" i="24"/>
  <c r="K129" i="24"/>
  <c r="K130" i="24"/>
  <c r="K131" i="24"/>
  <c r="K132" i="24"/>
  <c r="K133" i="24"/>
  <c r="K134" i="24"/>
  <c r="K135" i="24"/>
  <c r="K136" i="24"/>
  <c r="K137" i="24"/>
  <c r="K138" i="24"/>
  <c r="K139" i="24"/>
  <c r="K140" i="24"/>
  <c r="K141" i="24"/>
  <c r="K142" i="24"/>
  <c r="K143" i="24"/>
  <c r="K144" i="24"/>
  <c r="K145" i="24"/>
  <c r="K146" i="24"/>
  <c r="K147" i="24"/>
  <c r="K148" i="24"/>
  <c r="K149" i="24"/>
  <c r="K150" i="24"/>
  <c r="K151" i="24"/>
  <c r="K152" i="24"/>
  <c r="K153" i="24"/>
  <c r="K154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68" i="24"/>
  <c r="K169" i="24"/>
  <c r="K170" i="24"/>
  <c r="K171" i="24"/>
  <c r="K172" i="24"/>
  <c r="K173" i="24"/>
  <c r="K174" i="24"/>
  <c r="K175" i="24"/>
  <c r="K176" i="24"/>
  <c r="K177" i="24"/>
  <c r="K178" i="24"/>
  <c r="K179" i="24"/>
  <c r="K180" i="24"/>
  <c r="K181" i="24"/>
  <c r="K182" i="24"/>
  <c r="K183" i="24"/>
  <c r="K184" i="24"/>
  <c r="K185" i="24"/>
  <c r="K186" i="24"/>
  <c r="K188" i="24"/>
  <c r="K190" i="24"/>
  <c r="K196" i="24"/>
  <c r="K197" i="24"/>
  <c r="K198" i="24"/>
  <c r="K199" i="24"/>
  <c r="K200" i="24"/>
  <c r="K201" i="24"/>
  <c r="K202" i="24"/>
  <c r="K203" i="24"/>
  <c r="K204" i="24"/>
  <c r="K205" i="24"/>
  <c r="K206" i="24"/>
  <c r="K207" i="24"/>
  <c r="K208" i="24"/>
  <c r="K209" i="24"/>
  <c r="K210" i="24"/>
  <c r="K211" i="24"/>
  <c r="K212" i="24"/>
  <c r="K213" i="24"/>
  <c r="K214" i="24"/>
  <c r="K215" i="24"/>
  <c r="K217" i="24"/>
  <c r="K218" i="24"/>
  <c r="K219" i="24"/>
  <c r="K220" i="24"/>
  <c r="K221" i="24"/>
  <c r="K222" i="24"/>
  <c r="K223" i="24"/>
  <c r="K224" i="24"/>
  <c r="K225" i="24"/>
  <c r="K226" i="24"/>
  <c r="K227" i="24"/>
  <c r="K228" i="24"/>
  <c r="K229" i="24"/>
  <c r="K230" i="24"/>
  <c r="K231" i="24"/>
  <c r="K232" i="24"/>
  <c r="K233" i="24"/>
  <c r="K234" i="24"/>
  <c r="K235" i="24"/>
  <c r="K236" i="24"/>
  <c r="K237" i="24"/>
  <c r="K238" i="24"/>
  <c r="K239" i="24"/>
  <c r="K242" i="24"/>
  <c r="K243" i="24"/>
  <c r="K244" i="24"/>
  <c r="K245" i="24"/>
  <c r="K246" i="24"/>
  <c r="K247" i="24"/>
  <c r="K248" i="24"/>
  <c r="K249" i="24"/>
  <c r="K250" i="24"/>
  <c r="K260" i="24"/>
  <c r="K261" i="24"/>
  <c r="K262" i="24"/>
  <c r="K263" i="24"/>
  <c r="K264" i="24"/>
  <c r="K266" i="24"/>
  <c r="K269" i="24"/>
  <c r="K270" i="24"/>
  <c r="K271" i="24"/>
  <c r="K272" i="24"/>
  <c r="K273" i="24"/>
</calcChain>
</file>

<file path=xl/sharedStrings.xml><?xml version="1.0" encoding="utf-8"?>
<sst xmlns="http://schemas.openxmlformats.org/spreadsheetml/2006/main" count="22678" uniqueCount="1911">
  <si>
    <t>NOME</t>
  </si>
  <si>
    <t>TIPO</t>
  </si>
  <si>
    <t>x</t>
  </si>
  <si>
    <t>Rosa</t>
  </si>
  <si>
    <t>Cid</t>
  </si>
  <si>
    <t>Palom</t>
  </si>
  <si>
    <t>Porom</t>
  </si>
  <si>
    <t>Edge</t>
  </si>
  <si>
    <t>Cursed Ring</t>
  </si>
  <si>
    <t>Ruby Ring</t>
  </si>
  <si>
    <t>Silver Armlet</t>
  </si>
  <si>
    <t>Rune Armlet</t>
  </si>
  <si>
    <t>Power Armlet</t>
  </si>
  <si>
    <t>Diamond Armlet</t>
  </si>
  <si>
    <t>Twin Stars</t>
  </si>
  <si>
    <t>Scudo</t>
  </si>
  <si>
    <t>Anello</t>
  </si>
  <si>
    <t>Mythril Armor</t>
  </si>
  <si>
    <t>Flame Mail</t>
  </si>
  <si>
    <t>Ice Armor</t>
  </si>
  <si>
    <t>Diamond Armor</t>
  </si>
  <si>
    <t>Armatura</t>
  </si>
  <si>
    <t>Leather Clothing</t>
  </si>
  <si>
    <t>Black Belt Gi</t>
  </si>
  <si>
    <t>Power Sash</t>
  </si>
  <si>
    <t>Minerva Bustier</t>
  </si>
  <si>
    <t>Maglia</t>
  </si>
  <si>
    <t>Mythril Gloves</t>
  </si>
  <si>
    <t>Giant's Gloves</t>
  </si>
  <si>
    <t>Diamond Gloves</t>
  </si>
  <si>
    <t>Guanto</t>
  </si>
  <si>
    <t>Leather Cap</t>
  </si>
  <si>
    <t>Headband</t>
  </si>
  <si>
    <t>Feathered Cap</t>
  </si>
  <si>
    <t>Green Beret</t>
  </si>
  <si>
    <t>Wizard's Hat</t>
  </si>
  <si>
    <t>Sage's Miter</t>
  </si>
  <si>
    <t>Gold Hairpin</t>
  </si>
  <si>
    <t>Ribbon</t>
  </si>
  <si>
    <t>Cappello</t>
  </si>
  <si>
    <t>Mythril Helm</t>
  </si>
  <si>
    <t>Diamond Helm</t>
  </si>
  <si>
    <t>Grand Helm</t>
  </si>
  <si>
    <t>Elmo</t>
  </si>
  <si>
    <t>Mythril Shield</t>
  </si>
  <si>
    <t>Flame Shield</t>
  </si>
  <si>
    <t>Ice Shield</t>
  </si>
  <si>
    <t>Diamond Shield</t>
  </si>
  <si>
    <t>Aegis Shield</t>
  </si>
  <si>
    <t>Sage's Surplice</t>
  </si>
  <si>
    <t>Black Robe</t>
  </si>
  <si>
    <t>Luminous Robe</t>
  </si>
  <si>
    <t>Tunica</t>
  </si>
  <si>
    <t>Acqua pura</t>
  </si>
  <si>
    <t>Adamantite</t>
  </si>
  <si>
    <t>Ago dorato</t>
  </si>
  <si>
    <t>Ammazzagelatine</t>
  </si>
  <si>
    <t>Index Finger</t>
  </si>
  <si>
    <t>Ammazzaorchi</t>
  </si>
  <si>
    <t>Ogrekiller</t>
  </si>
  <si>
    <t>Anello armonico</t>
  </si>
  <si>
    <t>Harmony Ring</t>
  </si>
  <si>
    <t>Anello bianco</t>
  </si>
  <si>
    <t>White Ring</t>
  </si>
  <si>
    <t>Anello della bruma</t>
  </si>
  <si>
    <t>Mist Ring</t>
  </si>
  <si>
    <t>Anello di cristallo</t>
  </si>
  <si>
    <t>Crystal Ring</t>
  </si>
  <si>
    <t>Anello maledetto</t>
  </si>
  <si>
    <t>Anello protettivo</t>
  </si>
  <si>
    <t>Protect Ring</t>
  </si>
  <si>
    <t>Anima di Pyros</t>
  </si>
  <si>
    <t>Antidoto</t>
  </si>
  <si>
    <t>Aracnotela</t>
  </si>
  <si>
    <t>Arco</t>
  </si>
  <si>
    <t>Bow</t>
  </si>
  <si>
    <t>Arco letale</t>
  </si>
  <si>
    <t>Killer Bow</t>
  </si>
  <si>
    <t>Arco di Artemide</t>
  </si>
  <si>
    <t>Artemis Bow</t>
  </si>
  <si>
    <t>Arco di Perseo</t>
  </si>
  <si>
    <t>Arco di Yoichi</t>
  </si>
  <si>
    <t>Yoichi Bow</t>
  </si>
  <si>
    <t>Arco elfico</t>
  </si>
  <si>
    <t>Arco lungo</t>
  </si>
  <si>
    <t>Great Bow</t>
  </si>
  <si>
    <t>Armatura demoniaca</t>
  </si>
  <si>
    <t>Demon Armor</t>
  </si>
  <si>
    <t>Armatura di Ade</t>
  </si>
  <si>
    <t>Hades Armor</t>
  </si>
  <si>
    <t>Armatura di ferro</t>
  </si>
  <si>
    <t>Iron Armor</t>
  </si>
  <si>
    <t>Armatura di mithril</t>
  </si>
  <si>
    <t>Armatura genji</t>
  </si>
  <si>
    <t>Genji Armor</t>
  </si>
  <si>
    <t>Grand Armor</t>
  </si>
  <si>
    <t>Armatura lucente</t>
  </si>
  <si>
    <t>Knight's Armor</t>
  </si>
  <si>
    <t>Armatura nera</t>
  </si>
  <si>
    <t>Dark Armor</t>
  </si>
  <si>
    <t>Arpa del requiem</t>
  </si>
  <si>
    <t>Requiem Harp</t>
  </si>
  <si>
    <t>Arpa di Apollo</t>
  </si>
  <si>
    <t>Apollo's Harp</t>
  </si>
  <si>
    <t>Arpa di Lamia</t>
  </si>
  <si>
    <t>Lamia Harp</t>
  </si>
  <si>
    <t>Arpa di Morfeo</t>
  </si>
  <si>
    <t>Dream Harp</t>
  </si>
  <si>
    <t>Artigli fatati</t>
  </si>
  <si>
    <t>Faerie Claws</t>
  </si>
  <si>
    <t>Artigli felini</t>
  </si>
  <si>
    <t>Cat Claws</t>
  </si>
  <si>
    <t>Artigli fulminanti</t>
  </si>
  <si>
    <t>Lightning Claws</t>
  </si>
  <si>
    <t>Artigli glaciali</t>
  </si>
  <si>
    <t>Ice Claws</t>
  </si>
  <si>
    <t>Artigli infernali</t>
  </si>
  <si>
    <t>Hell Claws</t>
  </si>
  <si>
    <t>Artigli infuocati</t>
  </si>
  <si>
    <t>Flame Claws</t>
  </si>
  <si>
    <t>Dragon Claws</t>
  </si>
  <si>
    <t>Ascia gigante</t>
  </si>
  <si>
    <t>Gigant Axe</t>
  </si>
  <si>
    <t>Ascia nanica</t>
  </si>
  <si>
    <t>Dwarven Axe</t>
  </si>
  <si>
    <t>Ascia runica</t>
  </si>
  <si>
    <t>Rune Axe</t>
  </si>
  <si>
    <t>Ascia tossica</t>
  </si>
  <si>
    <t>Poison Axe</t>
  </si>
  <si>
    <t>Asura</t>
  </si>
  <si>
    <t>Ashura</t>
  </si>
  <si>
    <t>Bacio di dama</t>
  </si>
  <si>
    <t>Bacio di Lilith</t>
  </si>
  <si>
    <t>Baffo di coeurl</t>
  </si>
  <si>
    <t>Baffo di drago</t>
  </si>
  <si>
    <t>Dragon Whisker</t>
  </si>
  <si>
    <t>Balestra</t>
  </si>
  <si>
    <t>Crossbow</t>
  </si>
  <si>
    <t>Bambola</t>
  </si>
  <si>
    <t>Bandana</t>
  </si>
  <si>
    <t>Basco di cuoio</t>
  </si>
  <si>
    <t>Basco felino</t>
  </si>
  <si>
    <t>Cat-Ear Hood</t>
  </si>
  <si>
    <t>Basco piumato</t>
  </si>
  <si>
    <t>Berretto verde</t>
  </si>
  <si>
    <t>Bestiario</t>
  </si>
  <si>
    <t>Bestiary</t>
  </si>
  <si>
    <t>Boomerang</t>
  </si>
  <si>
    <t>Bracciale d'argento</t>
  </si>
  <si>
    <t>Bracciale d'assalto</t>
  </si>
  <si>
    <t>Bracciale di diamante</t>
  </si>
  <si>
    <t>Bracciale di ferro</t>
  </si>
  <si>
    <t>Iron Armlet</t>
  </si>
  <si>
    <t>Bracciale di rubino</t>
  </si>
  <si>
    <t>Bracciale runico</t>
  </si>
  <si>
    <t>Brigantina</t>
  </si>
  <si>
    <t>Battle Gear</t>
  </si>
  <si>
    <t>Busto di Minerva</t>
  </si>
  <si>
    <t>Caducèo</t>
  </si>
  <si>
    <t>Healing Staff</t>
  </si>
  <si>
    <t>Calamità</t>
  </si>
  <si>
    <t>Deathbringer</t>
  </si>
  <si>
    <t>Campana sigillante</t>
  </si>
  <si>
    <t>Silent Bell</t>
  </si>
  <si>
    <t>Cappello magico</t>
  </si>
  <si>
    <t>Cappuccio ninja</t>
  </si>
  <si>
    <t>Black Cowl</t>
  </si>
  <si>
    <t>Cappuccio rosso</t>
  </si>
  <si>
    <t>Red Cap</t>
  </si>
  <si>
    <t>Chiave</t>
  </si>
  <si>
    <t>Key</t>
  </si>
  <si>
    <t>Chiave di Baron</t>
  </si>
  <si>
    <t>Chocobo</t>
  </si>
  <si>
    <t>Cintura nera</t>
  </si>
  <si>
    <t>Clessidra d'argento</t>
  </si>
  <si>
    <t>Clessidra di bronzo</t>
  </si>
  <si>
    <t>Gold Hourglass</t>
  </si>
  <si>
    <t>Cockatrice</t>
  </si>
  <si>
    <t>Coda di fenice</t>
  </si>
  <si>
    <t>Coda di topo</t>
  </si>
  <si>
    <t>Coda rosa</t>
  </si>
  <si>
    <t>Collana di Lucia</t>
  </si>
  <si>
    <t>Collirio</t>
  </si>
  <si>
    <t>Coltello</t>
  </si>
  <si>
    <t>Coltello da cucina</t>
  </si>
  <si>
    <t>Kitchen Knife</t>
  </si>
  <si>
    <t>Coltello di mithril</t>
  </si>
  <si>
    <t>Corazza del drago</t>
  </si>
  <si>
    <t>Dragoon Plate</t>
  </si>
  <si>
    <t>Corazza di Cesare</t>
  </si>
  <si>
    <t>Caesar's Plate</t>
  </si>
  <si>
    <t>Corno rigenerante</t>
  </si>
  <si>
    <t>Cornucopia</t>
  </si>
  <si>
    <t>Mallet</t>
  </si>
  <si>
    <t>Cortina luminosa</t>
  </si>
  <si>
    <t>Cortina lunare</t>
  </si>
  <si>
    <t>Cotta d'adamantio</t>
  </si>
  <si>
    <t>Adamant Armor</t>
  </si>
  <si>
    <t>Cotta glaciale</t>
  </si>
  <si>
    <t>Cotta infuocata</t>
  </si>
  <si>
    <t>Cottage</t>
  </si>
  <si>
    <t>Cristallo</t>
  </si>
  <si>
    <t>Cristallo della Terra</t>
  </si>
  <si>
    <t>Cristallo oscuro</t>
  </si>
  <si>
    <t>Croce</t>
  </si>
  <si>
    <t>Cross</t>
  </si>
  <si>
    <t>Daga assassina</t>
  </si>
  <si>
    <t>Assassin's Dagger</t>
  </si>
  <si>
    <t>Daga danzante</t>
  </si>
  <si>
    <t>Dancing Dagger</t>
  </si>
  <si>
    <t>Daga del tritone</t>
  </si>
  <si>
    <t>Triton's Dagger</t>
  </si>
  <si>
    <t>Difensore</t>
  </si>
  <si>
    <t>Defender</t>
  </si>
  <si>
    <t>Divisa d'assalto</t>
  </si>
  <si>
    <t>Divisa kenpo</t>
  </si>
  <si>
    <t>Elisir</t>
  </si>
  <si>
    <t>Elmo demoniaco</t>
  </si>
  <si>
    <t>Demon Helm</t>
  </si>
  <si>
    <t>Elmo di Ade</t>
  </si>
  <si>
    <t>Hades Helm</t>
  </si>
  <si>
    <t>Elmo di cristallo</t>
  </si>
  <si>
    <t>Crystal Helm</t>
  </si>
  <si>
    <t>Elmo di ferro</t>
  </si>
  <si>
    <t>Iron Helm</t>
  </si>
  <si>
    <t>Elmo di mithril</t>
  </si>
  <si>
    <t>Elmo draconico</t>
  </si>
  <si>
    <t>Dragon Helm</t>
  </si>
  <si>
    <t>Elmo genji</t>
  </si>
  <si>
    <t>Genji Helm</t>
  </si>
  <si>
    <t>Elmo grandioso</t>
  </si>
  <si>
    <t>Elmo lucente</t>
  </si>
  <si>
    <t>Lustrous Helm</t>
  </si>
  <si>
    <t>Elmo nero</t>
  </si>
  <si>
    <t>Dark Helm</t>
  </si>
  <si>
    <t>Erba dell'eco</t>
  </si>
  <si>
    <t>Erba Ghisal</t>
  </si>
  <si>
    <t>Esca</t>
  </si>
  <si>
    <t>Esplosivo</t>
  </si>
  <si>
    <t>Etere</t>
  </si>
  <si>
    <t>Excalipoor</t>
  </si>
  <si>
    <t>Excalibur</t>
  </si>
  <si>
    <t>Excaliburp</t>
  </si>
  <si>
    <t>Fascia marziale</t>
  </si>
  <si>
    <t>Martial Armlet</t>
  </si>
  <si>
    <t>Ferraglia</t>
  </si>
  <si>
    <t>Scrap Metal</t>
  </si>
  <si>
    <t>Fiocco</t>
  </si>
  <si>
    <t>Gysahl Whistle</t>
  </si>
  <si>
    <t>Forcina dorata</t>
  </si>
  <si>
    <t>Frecce</t>
  </si>
  <si>
    <t>Frecce accecanti</t>
  </si>
  <si>
    <t>Frecce angeliche</t>
  </si>
  <si>
    <t>Frecce avvelenate</t>
  </si>
  <si>
    <t>Frecce di Artemide</t>
  </si>
  <si>
    <t>Frecce di Medusa</t>
  </si>
  <si>
    <t>Frecce di Perseo</t>
  </si>
  <si>
    <t>Frecce di Yoichi</t>
  </si>
  <si>
    <t>Frecce fulminanti</t>
  </si>
  <si>
    <t>Frecce glaciali</t>
  </si>
  <si>
    <t>Frecce infuocate</t>
  </si>
  <si>
    <t>Frecce sacre</t>
  </si>
  <si>
    <t>Frecce sigillanti</t>
  </si>
  <si>
    <t>Frusta</t>
  </si>
  <si>
    <t>Whip</t>
  </si>
  <si>
    <t>Frusta d'acciaio</t>
  </si>
  <si>
    <t>Chain Whip</t>
  </si>
  <si>
    <t>Frusta fulminante</t>
  </si>
  <si>
    <t>Blitz Whip</t>
  </si>
  <si>
    <t>Frusta infuocata</t>
  </si>
  <si>
    <t>Flame Whip</t>
  </si>
  <si>
    <t>Frusta mistica</t>
  </si>
  <si>
    <t>Mystic Whip</t>
  </si>
  <si>
    <t>Fuga Rapida</t>
  </si>
  <si>
    <t>Emergency Exit</t>
  </si>
  <si>
    <t>Fuma shuriken</t>
  </si>
  <si>
    <t>Fuma Shuriken</t>
  </si>
  <si>
    <t>Furia celeste</t>
  </si>
  <si>
    <t>Furia di Zeus</t>
  </si>
  <si>
    <t>Giacca bianca</t>
  </si>
  <si>
    <t>White Robe</t>
  </si>
  <si>
    <t>Giacca luminosa</t>
  </si>
  <si>
    <t>Giacca nera</t>
  </si>
  <si>
    <t>Giacca rossa</t>
  </si>
  <si>
    <t>Red Jacket</t>
  </si>
  <si>
    <t>Goblin</t>
  </si>
  <si>
    <t>Goccia magica</t>
  </si>
  <si>
    <t>Granpozione</t>
  </si>
  <si>
    <t>Grimorio</t>
  </si>
  <si>
    <t>Grimorio AL</t>
  </si>
  <si>
    <t>Summon Book LA</t>
  </si>
  <si>
    <t>Grimorio BL</t>
  </si>
  <si>
    <t>Summon Book LB</t>
  </si>
  <si>
    <t>Grimorio DL</t>
  </si>
  <si>
    <t>Summon Book LD</t>
  </si>
  <si>
    <t>Grimorio IL</t>
  </si>
  <si>
    <t>Summon Book LI</t>
  </si>
  <si>
    <t>Grimorio LL</t>
  </si>
  <si>
    <t>Summon Book LL</t>
  </si>
  <si>
    <t>Grimorio OL</t>
  </si>
  <si>
    <t>Summon Book LO</t>
  </si>
  <si>
    <t>Grimorio RL</t>
  </si>
  <si>
    <t>Summon Book LR</t>
  </si>
  <si>
    <t>Grimorio SL</t>
  </si>
  <si>
    <t>Summon Book LS</t>
  </si>
  <si>
    <t>Grimorio TL</t>
  </si>
  <si>
    <t>Summon Book LT</t>
  </si>
  <si>
    <t>Guanti del drago</t>
  </si>
  <si>
    <t>Dragoon Gloves</t>
  </si>
  <si>
    <t>Guanti demoniaci</t>
  </si>
  <si>
    <t>Demon Gloves</t>
  </si>
  <si>
    <t>Guanti di Ade</t>
  </si>
  <si>
    <t>Hades Gloves</t>
  </si>
  <si>
    <t>Guanti di cristallo</t>
  </si>
  <si>
    <t>Crystal Gloves</t>
  </si>
  <si>
    <t>Guanti di diamante</t>
  </si>
  <si>
    <t>Guanti di ferro</t>
  </si>
  <si>
    <t>Iron Gloves</t>
  </si>
  <si>
    <t>Guanti di Hanzo</t>
  </si>
  <si>
    <t>Hanzo's Gloves</t>
  </si>
  <si>
    <t>Guanti di mithril</t>
  </si>
  <si>
    <t>Guanti draconici</t>
  </si>
  <si>
    <t>Dragon Gloves</t>
  </si>
  <si>
    <t>Guanti genji</t>
  </si>
  <si>
    <t>Genji Gloves</t>
  </si>
  <si>
    <t>Guanti neri</t>
  </si>
  <si>
    <t>Dark Gloves</t>
  </si>
  <si>
    <t>Gungnir</t>
  </si>
  <si>
    <t>Ipnocorona</t>
  </si>
  <si>
    <t>Hypnocrown</t>
  </si>
  <si>
    <t>Katana di Sasuke</t>
  </si>
  <si>
    <t>Sasuke's Katana</t>
  </si>
  <si>
    <t>Kiku-ichimonji</t>
  </si>
  <si>
    <t>Kotetsu</t>
  </si>
  <si>
    <t>Kunai</t>
  </si>
  <si>
    <t>Lama di Medusa</t>
  </si>
  <si>
    <t>Stoneblade</t>
  </si>
  <si>
    <t>Lama di Morfeo</t>
  </si>
  <si>
    <t>Sleep Blade</t>
  </si>
  <si>
    <t>Lancia</t>
  </si>
  <si>
    <t>Spear</t>
  </si>
  <si>
    <t>Lancia del vento</t>
  </si>
  <si>
    <t>Wind Spear</t>
  </si>
  <si>
    <t>Lancia di Abele</t>
  </si>
  <si>
    <t>Abel's Lance</t>
  </si>
  <si>
    <t>Lancia draconica</t>
  </si>
  <si>
    <t>Wyvern Lance</t>
  </si>
  <si>
    <t>Lancia glaciale</t>
  </si>
  <si>
    <t>Ice Lance</t>
  </si>
  <si>
    <t>Lancia infuocata</t>
  </si>
  <si>
    <t>Flame Lance</t>
  </si>
  <si>
    <t>Lancia insanguinata</t>
  </si>
  <si>
    <t>Lancia sacra</t>
  </si>
  <si>
    <t>Holy Lance</t>
  </si>
  <si>
    <t>Lancia sanguinaria</t>
  </si>
  <si>
    <t>Blood Lance</t>
  </si>
  <si>
    <t>Legna da ardere</t>
  </si>
  <si>
    <t>Liuto di Loki</t>
  </si>
  <si>
    <t>Loki's Lute</t>
  </si>
  <si>
    <t>Luna piena</t>
  </si>
  <si>
    <t>Moonring Blade</t>
  </si>
  <si>
    <t>Maglia di cuoio</t>
  </si>
  <si>
    <t>Mano di Dio</t>
  </si>
  <si>
    <t>Godhand</t>
  </si>
  <si>
    <t>Manopole</t>
  </si>
  <si>
    <t>Gauntlets</t>
  </si>
  <si>
    <t>Mantello nero</t>
  </si>
  <si>
    <t>Black Garb</t>
  </si>
  <si>
    <t>Martello</t>
  </si>
  <si>
    <t>Martello di Gaia</t>
  </si>
  <si>
    <t>Gaia Hammer</t>
  </si>
  <si>
    <t>Martello di legno</t>
  </si>
  <si>
    <t>Wooden Hammer</t>
  </si>
  <si>
    <t>Martello di mithril</t>
  </si>
  <si>
    <t>Martello esplosivo</t>
  </si>
  <si>
    <t>Flare Sledgehammer</t>
  </si>
  <si>
    <t>Masamune</t>
  </si>
  <si>
    <t>Maschera della tigre</t>
  </si>
  <si>
    <t>White Tiger Mask</t>
  </si>
  <si>
    <t>Maschera vitrea</t>
  </si>
  <si>
    <t>Glass Mask</t>
  </si>
  <si>
    <t>Materioscura</t>
  </si>
  <si>
    <t>Dark Matter</t>
  </si>
  <si>
    <t>Maximillian</t>
  </si>
  <si>
    <t>Mazza del serafino</t>
  </si>
  <si>
    <t>Seraphim's Mace</t>
  </si>
  <si>
    <t>Megaetere</t>
  </si>
  <si>
    <t>Megalisir</t>
  </si>
  <si>
    <t>Megalixir</t>
  </si>
  <si>
    <t>Mela d'argento</t>
  </si>
  <si>
    <t>Mela d'oro</t>
  </si>
  <si>
    <t>Miele</t>
  </si>
  <si>
    <t>Mindflayer</t>
  </si>
  <si>
    <t>Mithril</t>
  </si>
  <si>
    <t>Mitra del saggio</t>
  </si>
  <si>
    <t>Mjollnir</t>
  </si>
  <si>
    <t>Thor's Hammer</t>
  </si>
  <si>
    <t>Murasame</t>
  </si>
  <si>
    <t>Mutsunokami</t>
  </si>
  <si>
    <t>Nirvana</t>
  </si>
  <si>
    <t>Padella</t>
  </si>
  <si>
    <t>Panacea</t>
  </si>
  <si>
    <t>Gnomish Bread</t>
  </si>
  <si>
    <t>Perla del deserto</t>
  </si>
  <si>
    <t>Pietra lavica</t>
  </si>
  <si>
    <t>Polvere astrale</t>
  </si>
  <si>
    <t>Pozione</t>
  </si>
  <si>
    <t>Pozione-X</t>
  </si>
  <si>
    <t>Pyros</t>
  </si>
  <si>
    <t>Bomb</t>
  </si>
  <si>
    <t>Radice dell'eco</t>
  </si>
  <si>
    <t>Ragnarok</t>
  </si>
  <si>
    <t>Ramo</t>
  </si>
  <si>
    <t>Staff</t>
  </si>
  <si>
    <t>Sage's Staff</t>
  </si>
  <si>
    <t>Ramo di mithril</t>
  </si>
  <si>
    <t>Ramo incantato</t>
  </si>
  <si>
    <t>Aura Staff</t>
  </si>
  <si>
    <t>Ramo runico</t>
  </si>
  <si>
    <t>Rune Staff</t>
  </si>
  <si>
    <t>Randello</t>
  </si>
  <si>
    <t>Power Staff</t>
  </si>
  <si>
    <t>Razione dietetica</t>
  </si>
  <si>
    <t>Rivista lali-hot</t>
  </si>
  <si>
    <t>Sacra luce</t>
  </si>
  <si>
    <t>Lightbringer</t>
  </si>
  <si>
    <t>Sandali di Mercurio</t>
  </si>
  <si>
    <t>Scheggia di Pyros</t>
  </si>
  <si>
    <t>Scudo dell'eroe</t>
  </si>
  <si>
    <t>Hero's Shield</t>
  </si>
  <si>
    <t>Scudo demoniaco</t>
  </si>
  <si>
    <t>Demon Shield</t>
  </si>
  <si>
    <t>Scudo di cristallo</t>
  </si>
  <si>
    <t>Crystal Shield</t>
  </si>
  <si>
    <t>Scudo di ferro</t>
  </si>
  <si>
    <t>Iron Shield</t>
  </si>
  <si>
    <t>Scudo di mithril</t>
  </si>
  <si>
    <t>Scudo draconico</t>
  </si>
  <si>
    <t>Dragon Shield</t>
  </si>
  <si>
    <t>Scudo genji</t>
  </si>
  <si>
    <t>Genji Shield</t>
  </si>
  <si>
    <t>Scudo glaciale</t>
  </si>
  <si>
    <t>Scudo infuocato</t>
  </si>
  <si>
    <t>Scudo lucente</t>
  </si>
  <si>
    <t>Lustrous Shield</t>
  </si>
  <si>
    <t>Scudo nero</t>
  </si>
  <si>
    <t>Dark Shield</t>
  </si>
  <si>
    <t>Sgozzaporci</t>
  </si>
  <si>
    <t>Hog Call</t>
  </si>
  <si>
    <t>Shuriken</t>
  </si>
  <si>
    <t>Sigillo di corniola</t>
  </si>
  <si>
    <t>Sirena</t>
  </si>
  <si>
    <t>Sole nascente</t>
  </si>
  <si>
    <t>Rising Sun</t>
  </si>
  <si>
    <t>Spada antica</t>
  </si>
  <si>
    <t>Ancient Sword</t>
  </si>
  <si>
    <t>Spada di mithril</t>
  </si>
  <si>
    <t>Spada glaciale</t>
  </si>
  <si>
    <t>Spada infuocata</t>
  </si>
  <si>
    <t>Flame Sword</t>
  </si>
  <si>
    <t>Spada leggendaria</t>
  </si>
  <si>
    <t>Mythgraven Blade</t>
  </si>
  <si>
    <t>Spada lucente</t>
  </si>
  <si>
    <t>Lustrous Sword</t>
  </si>
  <si>
    <t>Spada nera</t>
  </si>
  <si>
    <t>Dark Sword</t>
  </si>
  <si>
    <t>Spada oscura</t>
  </si>
  <si>
    <t>Spada sanguinaria</t>
  </si>
  <si>
    <t>Blood Sword</t>
  </si>
  <si>
    <t>Stelle gemelle</t>
  </si>
  <si>
    <t>Sveglia</t>
  </si>
  <si>
    <t>Tamburo di Gaia</t>
  </si>
  <si>
    <t>Tenda</t>
  </si>
  <si>
    <t>Member's Writ</t>
  </si>
  <si>
    <t>Torcia</t>
  </si>
  <si>
    <t>Torch</t>
  </si>
  <si>
    <t>Tritamago</t>
  </si>
  <si>
    <t>Mage Masher</t>
  </si>
  <si>
    <t>Tunica cerimoniale</t>
  </si>
  <si>
    <t>Tunica del bardo</t>
  </si>
  <si>
    <t>Bard's Tunic</t>
  </si>
  <si>
    <t>Uniforme</t>
  </si>
  <si>
    <t>Prison Garb</t>
  </si>
  <si>
    <t>Vendicatore</t>
  </si>
  <si>
    <t>Avenger</t>
  </si>
  <si>
    <t>Vento antartico</t>
  </si>
  <si>
    <t>Vento artico</t>
  </si>
  <si>
    <t>Verga</t>
  </si>
  <si>
    <t>Rod</t>
  </si>
  <si>
    <t>Verga astrale</t>
  </si>
  <si>
    <t>Stardust Rod</t>
  </si>
  <si>
    <t>Verga di Asura</t>
  </si>
  <si>
    <t>Asura's Rod</t>
  </si>
  <si>
    <t>Verga di Lilith</t>
  </si>
  <si>
    <t>Lilith Rod</t>
  </si>
  <si>
    <t>Verga fatata</t>
  </si>
  <si>
    <t>Faerie Rod</t>
  </si>
  <si>
    <t>Verga fulminante</t>
  </si>
  <si>
    <t>Thunder Rod</t>
  </si>
  <si>
    <t>Verga glaciale</t>
  </si>
  <si>
    <t>Ice Rod</t>
  </si>
  <si>
    <t>Verga infuocata</t>
  </si>
  <si>
    <t>Flame Rod</t>
  </si>
  <si>
    <t>Verga polimorfica</t>
  </si>
  <si>
    <t>Polymorph Rod</t>
  </si>
  <si>
    <t>Veste</t>
  </si>
  <si>
    <t>Clothing</t>
  </si>
  <si>
    <t>Veste arcobaleno</t>
  </si>
  <si>
    <t>Rainbow Robe</t>
  </si>
  <si>
    <t>Veste bianca</t>
  </si>
  <si>
    <t>White Dress</t>
  </si>
  <si>
    <t>Veste chocobo</t>
  </si>
  <si>
    <t>Chocobo Suit</t>
  </si>
  <si>
    <t>Veste del saggio</t>
  </si>
  <si>
    <t>Sage's Robe</t>
  </si>
  <si>
    <t>Veste dell'assassino</t>
  </si>
  <si>
    <t>Assassin's Vest</t>
  </si>
  <si>
    <t>Veste di cristallo</t>
  </si>
  <si>
    <t>Crystal Mail</t>
  </si>
  <si>
    <t>Veste di Gaia</t>
  </si>
  <si>
    <t>Gaia Gear</t>
  </si>
  <si>
    <t>Veste di Vishnu</t>
  </si>
  <si>
    <t>Vishnu Vest</t>
  </si>
  <si>
    <t>Veste draconica</t>
  </si>
  <si>
    <t>Dragon Mail</t>
  </si>
  <si>
    <t>Veste eroica</t>
  </si>
  <si>
    <t>Brave Suit</t>
  </si>
  <si>
    <t>Veste felina</t>
  </si>
  <si>
    <t>Tabby Suit</t>
  </si>
  <si>
    <t>Veste signorile</t>
  </si>
  <si>
    <t>Vino di Bacco</t>
  </si>
  <si>
    <t>Zanna bianca</t>
  </si>
  <si>
    <t>Zanna blu</t>
  </si>
  <si>
    <t>Zanna rossa</t>
  </si>
  <si>
    <t>Zanna vampirica</t>
  </si>
  <si>
    <t>Zanne di tigre</t>
  </si>
  <si>
    <t>Robe of Lords</t>
  </si>
  <si>
    <t>Tiger Fangs</t>
  </si>
  <si>
    <t>Ade</t>
  </si>
  <si>
    <t>Arise</t>
  </si>
  <si>
    <t>Aspir</t>
  </si>
  <si>
    <t>Bahamut</t>
  </si>
  <si>
    <t>Berserk</t>
  </si>
  <si>
    <t>Death</t>
  </si>
  <si>
    <t>Poisona</t>
  </si>
  <si>
    <t>Osmose</t>
  </si>
  <si>
    <t>BiMeteo</t>
  </si>
  <si>
    <t>Twin Meteor</t>
  </si>
  <si>
    <t>Bio</t>
  </si>
  <si>
    <t>Blitz</t>
  </si>
  <si>
    <t>Blizzaga</t>
  </si>
  <si>
    <t>Blizzara</t>
  </si>
  <si>
    <t>Blizzard</t>
  </si>
  <si>
    <t>Bunshin</t>
  </si>
  <si>
    <t>Mirage</t>
  </si>
  <si>
    <t>Comet</t>
  </si>
  <si>
    <t>Confusione</t>
  </si>
  <si>
    <t>Confuse</t>
  </si>
  <si>
    <t>Cura</t>
  </si>
  <si>
    <t>Curaga</t>
  </si>
  <si>
    <t>Curaja</t>
  </si>
  <si>
    <t>Cure</t>
  </si>
  <si>
    <t>Dispel</t>
  </si>
  <si>
    <t>Drago</t>
  </si>
  <si>
    <t>Dragon</t>
  </si>
  <si>
    <t>Shadow Dragon</t>
  </si>
  <si>
    <t>Drain</t>
  </si>
  <si>
    <t>Esna</t>
  </si>
  <si>
    <t>Esuna</t>
  </si>
  <si>
    <t>Evocazione</t>
  </si>
  <si>
    <t>Fira</t>
  </si>
  <si>
    <t>Firaga</t>
  </si>
  <si>
    <t>Fire</t>
  </si>
  <si>
    <t>Flare</t>
  </si>
  <si>
    <t>Frecce Magiche</t>
  </si>
  <si>
    <t>Smoke</t>
  </si>
  <si>
    <t>Heal</t>
  </si>
  <si>
    <t>Haste</t>
  </si>
  <si>
    <t>Ifrit</t>
  </si>
  <si>
    <t>Immagine</t>
  </si>
  <si>
    <t>Blink</t>
  </si>
  <si>
    <t>Kageshibari</t>
  </si>
  <si>
    <t>Shadowbind</t>
  </si>
  <si>
    <t>Katon</t>
  </si>
  <si>
    <t>Flame</t>
  </si>
  <si>
    <t>Kemuridama</t>
  </si>
  <si>
    <t>Leviathan</t>
  </si>
  <si>
    <t>Levita</t>
  </si>
  <si>
    <t>Float</t>
  </si>
  <si>
    <t>Maiale</t>
  </si>
  <si>
    <t>Pig</t>
  </si>
  <si>
    <t>Maledizione</t>
  </si>
  <si>
    <t>Medusa</t>
  </si>
  <si>
    <t>Break</t>
  </si>
  <si>
    <t>Meteor</t>
  </si>
  <si>
    <t>Mini</t>
  </si>
  <si>
    <t>Morfeo</t>
  </si>
  <si>
    <t>Sleep</t>
  </si>
  <si>
    <t>Novox</t>
  </si>
  <si>
    <t>Silence</t>
  </si>
  <si>
    <t>Odino</t>
  </si>
  <si>
    <t>Odin</t>
  </si>
  <si>
    <t>Basuna</t>
  </si>
  <si>
    <t>Paralisi</t>
  </si>
  <si>
    <t>Hold</t>
  </si>
  <si>
    <t>Protect</t>
  </si>
  <si>
    <t>Quake</t>
  </si>
  <si>
    <t>Pyroblast</t>
  </si>
  <si>
    <t>Raijin</t>
  </si>
  <si>
    <t>Raise</t>
  </si>
  <si>
    <t>Ramuh</t>
  </si>
  <si>
    <t>Rana</t>
  </si>
  <si>
    <t>Toad</t>
  </si>
  <si>
    <t>Reflex</t>
  </si>
  <si>
    <t>Reflect</t>
  </si>
  <si>
    <t>Risana</t>
  </si>
  <si>
    <t>Sancta</t>
  </si>
  <si>
    <t>Holy</t>
  </si>
  <si>
    <t>Scan</t>
  </si>
  <si>
    <t>Libra</t>
  </si>
  <si>
    <t>Shell</t>
  </si>
  <si>
    <t>Shiva</t>
  </si>
  <si>
    <t>Sylph</t>
  </si>
  <si>
    <t>Slow</t>
  </si>
  <si>
    <t>Stop</t>
  </si>
  <si>
    <t>Suiton</t>
  </si>
  <si>
    <t>Flood</t>
  </si>
  <si>
    <t>Teleport</t>
  </si>
  <si>
    <t>Thundaga</t>
  </si>
  <si>
    <t>Thundara</t>
  </si>
  <si>
    <t>Thunder</t>
  </si>
  <si>
    <t>Titano</t>
  </si>
  <si>
    <t>Titan</t>
  </si>
  <si>
    <t>Tornado</t>
  </si>
  <si>
    <t>Teletrasporto</t>
  </si>
  <si>
    <t>Veleno</t>
  </si>
  <si>
    <t>Poison</t>
  </si>
  <si>
    <t>Warp</t>
  </si>
  <si>
    <t>Sight</t>
  </si>
  <si>
    <t>Adamanthart</t>
  </si>
  <si>
    <t>Adamantoise</t>
  </si>
  <si>
    <t>Ahriman</t>
  </si>
  <si>
    <t>Akihiko Matsui</t>
  </si>
  <si>
    <t>Alligatore</t>
  </si>
  <si>
    <t>Gigas Gator</t>
  </si>
  <si>
    <t>Ameba</t>
  </si>
  <si>
    <t>Amoeba</t>
  </si>
  <si>
    <t>Anima</t>
  </si>
  <si>
    <t>Soul</t>
  </si>
  <si>
    <t>Aquila</t>
  </si>
  <si>
    <t>Helldiver</t>
  </si>
  <si>
    <t>Aquila delle nebbie</t>
  </si>
  <si>
    <t>Mist Eagle</t>
  </si>
  <si>
    <t>Aracne</t>
  </si>
  <si>
    <t>Arachne</t>
  </si>
  <si>
    <t>Armadillo</t>
  </si>
  <si>
    <t>Ascaride</t>
  </si>
  <si>
    <t>Gigas Worm</t>
  </si>
  <si>
    <t>Asura lunare</t>
  </si>
  <si>
    <t>Lunar Asura</t>
  </si>
  <si>
    <t>Bahamut lunare</t>
  </si>
  <si>
    <t>Lunar Bahamut</t>
  </si>
  <si>
    <t>Dark Bahamut</t>
  </si>
  <si>
    <t>Baigan</t>
  </si>
  <si>
    <t>Bambola diabolica</t>
  </si>
  <si>
    <t>Evil Doll</t>
  </si>
  <si>
    <t>Bandito</t>
  </si>
  <si>
    <t>Bandit</t>
  </si>
  <si>
    <t>Bardo</t>
  </si>
  <si>
    <t>Bard</t>
  </si>
  <si>
    <t>Barnabas</t>
  </si>
  <si>
    <t>Barnabas-Z</t>
  </si>
  <si>
    <t>Basilisco</t>
  </si>
  <si>
    <t>Basilisk</t>
  </si>
  <si>
    <t>Bavarois violetto</t>
  </si>
  <si>
    <t>Purple Bavarois</t>
  </si>
  <si>
    <t>Behemoth</t>
  </si>
  <si>
    <t>Belfagor</t>
  </si>
  <si>
    <t>Belphegor</t>
  </si>
  <si>
    <t>Bestia glaciale</t>
  </si>
  <si>
    <t>Frostbeast</t>
  </si>
  <si>
    <t>Braccio destro</t>
  </si>
  <si>
    <t>Right Arm</t>
  </si>
  <si>
    <t>Braccio sinistro</t>
  </si>
  <si>
    <t>Left Arm</t>
  </si>
  <si>
    <t>Brachioraidos</t>
  </si>
  <si>
    <t>Brina</t>
  </si>
  <si>
    <t>Burattinaio</t>
  </si>
  <si>
    <t>Marionetteer</t>
  </si>
  <si>
    <t>Cagnazzo</t>
  </si>
  <si>
    <t>Cait Sith</t>
  </si>
  <si>
    <t>Calca</t>
  </si>
  <si>
    <t>Calcabrina</t>
  </si>
  <si>
    <t>Cannone laser</t>
  </si>
  <si>
    <t>Beam Cannon</t>
  </si>
  <si>
    <t>Capitano</t>
  </si>
  <si>
    <t>Captain</t>
  </si>
  <si>
    <t>Goblin Captain</t>
  </si>
  <si>
    <t>Carapacere</t>
  </si>
  <si>
    <t>Ironback</t>
  </si>
  <si>
    <t>Catoblepas</t>
  </si>
  <si>
    <t>Cavaliere ardente</t>
  </si>
  <si>
    <t>Flame Knight</t>
  </si>
  <si>
    <t>Cavaliere decaduto</t>
  </si>
  <si>
    <t>Fell Knight</t>
  </si>
  <si>
    <t>Cavaliere del caos</t>
  </si>
  <si>
    <t>Chaos Knight</t>
  </si>
  <si>
    <t>Cavaliere fantasma</t>
  </si>
  <si>
    <t>Ghost Knight</t>
  </si>
  <si>
    <t>Cavaliere nero</t>
  </si>
  <si>
    <t>Dark Knight</t>
  </si>
  <si>
    <t>Cavaliere oscuro</t>
  </si>
  <si>
    <t>Black Knight</t>
  </si>
  <si>
    <t>Centaurion</t>
  </si>
  <si>
    <t>Centipede</t>
  </si>
  <si>
    <t>Hundlegs</t>
  </si>
  <si>
    <t>Cerebrochimera</t>
  </si>
  <si>
    <t>Chimera Brain</t>
  </si>
  <si>
    <t>Chimera</t>
  </si>
  <si>
    <t>Cindy</t>
  </si>
  <si>
    <t>Alligator</t>
  </si>
  <si>
    <t>Coeurl</t>
  </si>
  <si>
    <t>Coeurl Regina</t>
  </si>
  <si>
    <t>Conchiglia zannuta</t>
  </si>
  <si>
    <t>Fangshell</t>
  </si>
  <si>
    <t>Costrutto corazzato</t>
  </si>
  <si>
    <t>Armor Construct</t>
  </si>
  <si>
    <t>CPU</t>
  </si>
  <si>
    <t>Crisalide</t>
  </si>
  <si>
    <t>Caterpillar</t>
  </si>
  <si>
    <t>Armored Fiend</t>
  </si>
  <si>
    <t>Dinozombie</t>
  </si>
  <si>
    <t>Domovoi</t>
  </si>
  <si>
    <t>Dottor Lugae</t>
  </si>
  <si>
    <t>Dr. Lugae</t>
  </si>
  <si>
    <t>Dottore</t>
  </si>
  <si>
    <t>Doctor</t>
  </si>
  <si>
    <t>Drago bianco</t>
  </si>
  <si>
    <t>White Dragon</t>
  </si>
  <si>
    <t>Drago blu</t>
  </si>
  <si>
    <t>Blue Dragon</t>
  </si>
  <si>
    <t>Drago d'argento</t>
  </si>
  <si>
    <t>Silver Dragon</t>
  </si>
  <si>
    <t>Drago demoniaco</t>
  </si>
  <si>
    <t>Fiend Dragon</t>
  </si>
  <si>
    <t>Drago di cristallo</t>
  </si>
  <si>
    <t>Crystal Dragon</t>
  </si>
  <si>
    <t>Drago di nebbia</t>
  </si>
  <si>
    <t>Mist Dragon</t>
  </si>
  <si>
    <t>Drago d'oro</t>
  </si>
  <si>
    <t>Drago d'ossa</t>
  </si>
  <si>
    <t>Bone Dragon</t>
  </si>
  <si>
    <t>Drago giallo</t>
  </si>
  <si>
    <t>Yellow Dragon</t>
  </si>
  <si>
    <t>Drago lunare</t>
  </si>
  <si>
    <t>Lunar Dragon</t>
  </si>
  <si>
    <t>Drago meccanico</t>
  </si>
  <si>
    <t>Clockwork Dragon</t>
  </si>
  <si>
    <t>Drago nero</t>
  </si>
  <si>
    <t>Dark Dragon</t>
  </si>
  <si>
    <t>Drago oscuro</t>
  </si>
  <si>
    <t>Drago rosso</t>
  </si>
  <si>
    <t>Red Dragon</t>
  </si>
  <si>
    <t>Drago tempestoso</t>
  </si>
  <si>
    <t>Storm Dragon</t>
  </si>
  <si>
    <t>Drago verde</t>
  </si>
  <si>
    <t>Green Dragon</t>
  </si>
  <si>
    <t>Dragone</t>
  </si>
  <si>
    <t>Dragoon</t>
  </si>
  <si>
    <t>Echidna</t>
  </si>
  <si>
    <t>Elettrodrago</t>
  </si>
  <si>
    <t>Thunder Dragon</t>
  </si>
  <si>
    <t>Elettropesce</t>
  </si>
  <si>
    <t>Electrofish</t>
  </si>
  <si>
    <t>Elfo oscuro</t>
  </si>
  <si>
    <t>Dark Elf</t>
  </si>
  <si>
    <t>Eucariota</t>
  </si>
  <si>
    <t>Eukaryote</t>
  </si>
  <si>
    <t>Summoner</t>
  </si>
  <si>
    <t>Evocatrice delle nebbie</t>
  </si>
  <si>
    <t>Mist Summoner</t>
  </si>
  <si>
    <t>Falena ocellata</t>
  </si>
  <si>
    <t>Eyewing Moth</t>
  </si>
  <si>
    <t>Falena verde</t>
  </si>
  <si>
    <t>Hellflapper</t>
  </si>
  <si>
    <t>Fiore di sangue</t>
  </si>
  <si>
    <t>Blood Flower</t>
  </si>
  <si>
    <t>Fiore mortale</t>
  </si>
  <si>
    <t>Mortblossom</t>
  </si>
  <si>
    <t>Formileone</t>
  </si>
  <si>
    <t>Antlion</t>
  </si>
  <si>
    <t>Gargoyle</t>
  </si>
  <si>
    <t>Gelatina dorata</t>
  </si>
  <si>
    <t>Golden Flan</t>
  </si>
  <si>
    <t>Gelatina nera</t>
  </si>
  <si>
    <t>Black Flan</t>
  </si>
  <si>
    <t>Gelatina principessa</t>
  </si>
  <si>
    <t>Flan Princess</t>
  </si>
  <si>
    <t>Generale</t>
  </si>
  <si>
    <t>General</t>
  </si>
  <si>
    <t>Gigante di ferro</t>
  </si>
  <si>
    <t>Iron Giant</t>
  </si>
  <si>
    <t>Goblin assassino</t>
  </si>
  <si>
    <t>Li'l Murderer</t>
  </si>
  <si>
    <t>Golem d'acciaio</t>
  </si>
  <si>
    <t>Steel Golem</t>
  </si>
  <si>
    <t>Golem di mithril</t>
  </si>
  <si>
    <t>Mythril Golem</t>
  </si>
  <si>
    <t>Golem di pietra</t>
  </si>
  <si>
    <t>Stone Golem</t>
  </si>
  <si>
    <t>Gorgone</t>
  </si>
  <si>
    <t>Gorgon</t>
  </si>
  <si>
    <t>Grande Malboro</t>
  </si>
  <si>
    <t>Great Malboro</t>
  </si>
  <si>
    <t>Gremlin</t>
  </si>
  <si>
    <t>Guardia di Baron</t>
  </si>
  <si>
    <t>Baron Guardsman</t>
  </si>
  <si>
    <t>Guardia selenita</t>
  </si>
  <si>
    <t>Moonmaiden</t>
  </si>
  <si>
    <t>Hiromi Nakada</t>
  </si>
  <si>
    <t>Hiroyuki Ito</t>
  </si>
  <si>
    <t>Idra</t>
  </si>
  <si>
    <t>Hydra</t>
  </si>
  <si>
    <t>Idra bicefala</t>
  </si>
  <si>
    <t>Ettin Snake</t>
  </si>
  <si>
    <t>Ifrit lunare</t>
  </si>
  <si>
    <t>Lunar Ifrit</t>
  </si>
  <si>
    <t>Incantatrice</t>
  </si>
  <si>
    <t>Sorceress</t>
  </si>
  <si>
    <t>Istruttore capo</t>
  </si>
  <si>
    <t>Master Instructor</t>
  </si>
  <si>
    <t>Katsuhisa Higuchi</t>
  </si>
  <si>
    <t>Kazuhiko Aoki</t>
  </si>
  <si>
    <t>Kiyoshi Yoshii</t>
  </si>
  <si>
    <t>Kraken delle nebbie</t>
  </si>
  <si>
    <t>Mist Kraken</t>
  </si>
  <si>
    <t>Lamia</t>
  </si>
  <si>
    <t>Larva</t>
  </si>
  <si>
    <t>Leshy</t>
  </si>
  <si>
    <t>Leviathan lunare</t>
  </si>
  <si>
    <t>Lunar Leviathan</t>
  </si>
  <si>
    <t>Lilith</t>
  </si>
  <si>
    <t>Lucertola del gelo</t>
  </si>
  <si>
    <t>Ice Lizard</t>
  </si>
  <si>
    <t>Lucertola nera</t>
  </si>
  <si>
    <t>Black Lizard</t>
  </si>
  <si>
    <t>Lunasauro</t>
  </si>
  <si>
    <t>Lunasaur</t>
  </si>
  <si>
    <t>Macchina fatale</t>
  </si>
  <si>
    <t>Death Machine</t>
  </si>
  <si>
    <t>Maghetto</t>
  </si>
  <si>
    <t>Tiny Mage</t>
  </si>
  <si>
    <t>Magicarpa</t>
  </si>
  <si>
    <t>Splasher</t>
  </si>
  <si>
    <t>Malboro</t>
  </si>
  <si>
    <t>Malboro infernale</t>
  </si>
  <si>
    <t>Malboro Menace</t>
  </si>
  <si>
    <t>Malizia di Zemus</t>
  </si>
  <si>
    <t>Zemus's Malice</t>
  </si>
  <si>
    <t>Mamma Pyros</t>
  </si>
  <si>
    <t>Mom Bomb</t>
  </si>
  <si>
    <t>Marilith minore</t>
  </si>
  <si>
    <t>Lesser Marilith</t>
  </si>
  <si>
    <t>Marine di Baron</t>
  </si>
  <si>
    <t>Baron Marine</t>
  </si>
  <si>
    <t>Marionetta</t>
  </si>
  <si>
    <t>Marionette</t>
  </si>
  <si>
    <t>Maschera mortale</t>
  </si>
  <si>
    <t>Deathmask</t>
  </si>
  <si>
    <t>Matriarca lamia</t>
  </si>
  <si>
    <t>Metamorfa</t>
  </si>
  <si>
    <t>Metamorpha</t>
  </si>
  <si>
    <t>Mindy</t>
  </si>
  <si>
    <t>Mini Satana</t>
  </si>
  <si>
    <t>Misteruovo</t>
  </si>
  <si>
    <t>Mystery Egg</t>
  </si>
  <si>
    <t>Molosso ardente</t>
  </si>
  <si>
    <t>Flamehound</t>
  </si>
  <si>
    <t>Monaco</t>
  </si>
  <si>
    <t>Monk</t>
  </si>
  <si>
    <t>Monaco esperto</t>
  </si>
  <si>
    <t>Super Monk</t>
  </si>
  <si>
    <t>Monaco guerriero</t>
  </si>
  <si>
    <t>Monk Warrior</t>
  </si>
  <si>
    <t>Mors</t>
  </si>
  <si>
    <t>Morto vivente</t>
  </si>
  <si>
    <t>Skulnant</t>
  </si>
  <si>
    <t>Mousse bianca</t>
  </si>
  <si>
    <t>White Mousse</t>
  </si>
  <si>
    <t>Mousse gialla</t>
  </si>
  <si>
    <t>Mousse rossa</t>
  </si>
  <si>
    <t>Red Mousse</t>
  </si>
  <si>
    <t>Muro demoniaco</t>
  </si>
  <si>
    <t>Demon Wall</t>
  </si>
  <si>
    <t>Naga</t>
  </si>
  <si>
    <t>Naga delle grotte</t>
  </si>
  <si>
    <t>Cave Naga</t>
  </si>
  <si>
    <t>Naga reale</t>
  </si>
  <si>
    <t>Sorcerer</t>
  </si>
  <si>
    <t>Ninfa tempestosa</t>
  </si>
  <si>
    <t>Storm Anima</t>
  </si>
  <si>
    <t>Nottola</t>
  </si>
  <si>
    <t>Blood Bat</t>
  </si>
  <si>
    <t>Nottola vampiro</t>
  </si>
  <si>
    <t>Vampire Bat</t>
  </si>
  <si>
    <t>Security Eye</t>
  </si>
  <si>
    <t>Occhio pestilenziale</t>
  </si>
  <si>
    <t>Plague Horror</t>
  </si>
  <si>
    <t>Occhio sanguinario</t>
  </si>
  <si>
    <t>Blood Eye</t>
  </si>
  <si>
    <t>Octomammuth</t>
  </si>
  <si>
    <t>Octomammoth</t>
  </si>
  <si>
    <t>Odino lunare</t>
  </si>
  <si>
    <t>Lunar Odin</t>
  </si>
  <si>
    <t>Ogopogo</t>
  </si>
  <si>
    <t>Orco</t>
  </si>
  <si>
    <t>Ogre</t>
  </si>
  <si>
    <t>Orco folle</t>
  </si>
  <si>
    <t>Mad Ogre</t>
  </si>
  <si>
    <t>Papillombra</t>
  </si>
  <si>
    <t>Gloomwing</t>
  </si>
  <si>
    <t>Pipistrello</t>
  </si>
  <si>
    <t>Cave Bat</t>
  </si>
  <si>
    <t>Piranha</t>
  </si>
  <si>
    <t>Killer Fish</t>
  </si>
  <si>
    <t>Porcospino</t>
  </si>
  <si>
    <t>Sword Rat</t>
  </si>
  <si>
    <t>Porta trappola</t>
  </si>
  <si>
    <t>Trap Door</t>
  </si>
  <si>
    <t>Principe Goblin</t>
  </si>
  <si>
    <t>Goblin Prince</t>
  </si>
  <si>
    <t>Principe Sahagin</t>
  </si>
  <si>
    <t>Sahagin Prince</t>
  </si>
  <si>
    <t>Procariota</t>
  </si>
  <si>
    <t>Prokaryote</t>
  </si>
  <si>
    <t>Protofase</t>
  </si>
  <si>
    <t>Proto Deathmask</t>
  </si>
  <si>
    <t>Pupazzo mortale</t>
  </si>
  <si>
    <t>Death Puppet</t>
  </si>
  <si>
    <t>Pupazzo rancoroso</t>
  </si>
  <si>
    <t>Grudge Puppet</t>
  </si>
  <si>
    <t>Pyros grigio</t>
  </si>
  <si>
    <t>Gray Bomb</t>
  </si>
  <si>
    <t>Pyros nero</t>
  </si>
  <si>
    <t>Dark Grenade</t>
  </si>
  <si>
    <t>Pyros nucleare</t>
  </si>
  <si>
    <t>Pyros viola</t>
  </si>
  <si>
    <t>Balloon</t>
  </si>
  <si>
    <t>Girl</t>
  </si>
  <si>
    <t>Ramuh lunare</t>
  </si>
  <si>
    <t>Lunar Ramuh</t>
  </si>
  <si>
    <t>Rana di palude</t>
  </si>
  <si>
    <t>Bog Toad</t>
  </si>
  <si>
    <t>Rana di platino</t>
  </si>
  <si>
    <t>Platinum Toad</t>
  </si>
  <si>
    <t>Rana dorata</t>
  </si>
  <si>
    <t>Golden Toad</t>
  </si>
  <si>
    <t>Rana gigante</t>
  </si>
  <si>
    <t>Gigantoad</t>
  </si>
  <si>
    <t>Rana tigre</t>
  </si>
  <si>
    <t>Toadgre</t>
  </si>
  <si>
    <t>Re Behemoth</t>
  </si>
  <si>
    <t>King Behemoth</t>
  </si>
  <si>
    <t>Re di Eblan</t>
  </si>
  <si>
    <t>King of Eblan</t>
  </si>
  <si>
    <t>Re Pyros</t>
  </si>
  <si>
    <t>Bomb King</t>
  </si>
  <si>
    <t>Regina di Eblan</t>
  </si>
  <si>
    <t>Queen of Eblan</t>
  </si>
  <si>
    <t>Regina Lamia</t>
  </si>
  <si>
    <t>Lamia Queen</t>
  </si>
  <si>
    <t>Riccio</t>
  </si>
  <si>
    <t>Gatlinghog</t>
  </si>
  <si>
    <t>Ricercatore</t>
  </si>
  <si>
    <t>Searcher</t>
  </si>
  <si>
    <t>Ritornante</t>
  </si>
  <si>
    <t>Revenant</t>
  </si>
  <si>
    <t>Roc</t>
  </si>
  <si>
    <t>Rukh</t>
  </si>
  <si>
    <t>Roc minore</t>
  </si>
  <si>
    <t>Fledgling Rukh</t>
  </si>
  <si>
    <t>Rubicante</t>
  </si>
  <si>
    <t>Sabbiatrice</t>
  </si>
  <si>
    <t>Saggia oscura</t>
  </si>
  <si>
    <t>Dark Sage</t>
  </si>
  <si>
    <t>Sahagin del deserto</t>
  </si>
  <si>
    <t>Desert Sahagin</t>
  </si>
  <si>
    <t>Sandy</t>
  </si>
  <si>
    <t>Scheletro</t>
  </si>
  <si>
    <t>Skeleton</t>
  </si>
  <si>
    <t>Scheletrosso</t>
  </si>
  <si>
    <t>Bloodbones</t>
  </si>
  <si>
    <t>Scippagil</t>
  </si>
  <si>
    <t>Gil Snapper</t>
  </si>
  <si>
    <t>Tunneler</t>
  </si>
  <si>
    <t>Sfera di attacco</t>
  </si>
  <si>
    <t>Attack Node</t>
  </si>
  <si>
    <t>Sfera di difesa</t>
  </si>
  <si>
    <t>Defense Node</t>
  </si>
  <si>
    <t>Shiva lunare</t>
  </si>
  <si>
    <t>Lunar Shiva</t>
  </si>
  <si>
    <t>Signora delle gelatine</t>
  </si>
  <si>
    <t>Flan Master</t>
  </si>
  <si>
    <t>Silfidi</t>
  </si>
  <si>
    <t>Skuldier</t>
  </si>
  <si>
    <t>Soffio di Zemus</t>
  </si>
  <si>
    <t>Zemus's Breath</t>
  </si>
  <si>
    <t>Sognatore maledetto</t>
  </si>
  <si>
    <t>Evil Dreamer</t>
  </si>
  <si>
    <t>Soldatessa</t>
  </si>
  <si>
    <t>Soldieress</t>
  </si>
  <si>
    <t>Soldato centauro</t>
  </si>
  <si>
    <t>Centaur Knight</t>
  </si>
  <si>
    <t>Soldato di Baron</t>
  </si>
  <si>
    <t>Baron Soldier</t>
  </si>
  <si>
    <t>Soldato meccanico</t>
  </si>
  <si>
    <t>Clockwork Soldier</t>
  </si>
  <si>
    <t>Spettro</t>
  </si>
  <si>
    <t>Apparition</t>
  </si>
  <si>
    <t>Spettrochimera</t>
  </si>
  <si>
    <t>Chimera Geist</t>
  </si>
  <si>
    <t>Spine diaboliche</t>
  </si>
  <si>
    <t>Needlehog</t>
  </si>
  <si>
    <t>Spione</t>
  </si>
  <si>
    <t>Optic Blaster</t>
  </si>
  <si>
    <t>Spirito</t>
  </si>
  <si>
    <t>Spirit</t>
  </si>
  <si>
    <t>Stampo demoniaco</t>
  </si>
  <si>
    <t>Devil's Castanet</t>
  </si>
  <si>
    <t>Strato Avis</t>
  </si>
  <si>
    <t>Strega della palude</t>
  </si>
  <si>
    <t>Bog Witch</t>
  </si>
  <si>
    <t>Succube</t>
  </si>
  <si>
    <t>Succubus</t>
  </si>
  <si>
    <t>Tarantola</t>
  </si>
  <si>
    <t>Alraune</t>
  </si>
  <si>
    <t>Tartaruga infernale</t>
  </si>
  <si>
    <t>Fell Turtle</t>
  </si>
  <si>
    <t>Tartaruga magma</t>
  </si>
  <si>
    <t>Magma Tortoise</t>
  </si>
  <si>
    <t>Testa</t>
  </si>
  <si>
    <t>Tetsuya Takahashi</t>
  </si>
  <si>
    <t>Tirannosauro</t>
  </si>
  <si>
    <t>Tyrannosaurus</t>
  </si>
  <si>
    <t>Titano lunare</t>
  </si>
  <si>
    <t>Lunar Titan</t>
  </si>
  <si>
    <t>Torso</t>
  </si>
  <si>
    <t>Treant</t>
  </si>
  <si>
    <t>Treant antico</t>
  </si>
  <si>
    <t>Elder Treant</t>
  </si>
  <si>
    <t>Elite Trooper</t>
  </si>
  <si>
    <t>Truppa d'élite</t>
  </si>
  <si>
    <t>Vampira</t>
  </si>
  <si>
    <t>Vampiress</t>
  </si>
  <si>
    <t>Verme</t>
  </si>
  <si>
    <t>Hornworm</t>
  </si>
  <si>
    <t>Verme dell'abisso</t>
  </si>
  <si>
    <t>Abyss Worm</t>
  </si>
  <si>
    <t>Verme dell'acqua</t>
  </si>
  <si>
    <t>Flood Worm</t>
  </si>
  <si>
    <t>Verme delle sabbie</t>
  </si>
  <si>
    <t>Sand Worm</t>
  </si>
  <si>
    <t>Virus lunare</t>
  </si>
  <si>
    <t>Lunar Virus</t>
  </si>
  <si>
    <t>Wraith</t>
  </si>
  <si>
    <t>Zemus</t>
  </si>
  <si>
    <t>Zeromus EG</t>
  </si>
  <si>
    <t>Zombie</t>
  </si>
  <si>
    <t>EFFETTO</t>
  </si>
  <si>
    <t>Mythril Hammer</t>
  </si>
  <si>
    <t>Mythril Knife</t>
  </si>
  <si>
    <t>Mythril Staff</t>
  </si>
  <si>
    <t>Mythril Sword</t>
  </si>
  <si>
    <t>Scudo di Atena</t>
  </si>
  <si>
    <t>Yang</t>
  </si>
  <si>
    <t>Spada sacra</t>
  </si>
  <si>
    <t>..</t>
  </si>
  <si>
    <t>Spada</t>
  </si>
  <si>
    <t>Ice Brand</t>
  </si>
  <si>
    <t>Ascia</t>
  </si>
  <si>
    <t>Aumenta la possibilità di eseguire un Attacco Critico</t>
  </si>
  <si>
    <t>Medusa Arrow</t>
  </si>
  <si>
    <t>Freccia</t>
  </si>
  <si>
    <t>Holy Arrow</t>
  </si>
  <si>
    <t>Fire Arrow</t>
  </si>
  <si>
    <t>Ice Arrow</t>
  </si>
  <si>
    <t>Lightning Arrow</t>
  </si>
  <si>
    <t>Poison Arrow</t>
  </si>
  <si>
    <t>Yoichi Arrow</t>
  </si>
  <si>
    <t>Artemis Arrow</t>
  </si>
  <si>
    <t>Katana</t>
  </si>
  <si>
    <t>Arma da lancio</t>
  </si>
  <si>
    <t>Artiglio</t>
  </si>
  <si>
    <t>Bastone</t>
  </si>
  <si>
    <t>Bacchetta</t>
  </si>
  <si>
    <t>(unarmed)</t>
  </si>
  <si>
    <t>nessuno</t>
  </si>
  <si>
    <t>(disarmato)</t>
  </si>
  <si>
    <t>GRUPPO</t>
  </si>
  <si>
    <t>Arma</t>
  </si>
  <si>
    <t>N°</t>
  </si>
  <si>
    <t>HP</t>
  </si>
  <si>
    <t>GIL</t>
  </si>
  <si>
    <t>ESP</t>
  </si>
  <si>
    <t>FORZA</t>
  </si>
  <si>
    <t>DIFESA</t>
  </si>
  <si>
    <t>MAGIA</t>
  </si>
  <si>
    <t>D.MAGICA</t>
  </si>
  <si>
    <t xml:space="preserve">Alarm Clock </t>
  </si>
  <si>
    <t xml:space="preserve">Antarctic Wind </t>
  </si>
  <si>
    <t xml:space="preserve">Antidote </t>
  </si>
  <si>
    <t xml:space="preserve">Arctic Wind </t>
  </si>
  <si>
    <t xml:space="preserve">Bacchus's Wine </t>
  </si>
  <si>
    <t xml:space="preserve">Bomb </t>
  </si>
  <si>
    <t xml:space="preserve">Bomb Core </t>
  </si>
  <si>
    <t xml:space="preserve">Blue Fang </t>
  </si>
  <si>
    <t xml:space="preserve">Bomb Crank </t>
  </si>
  <si>
    <t xml:space="preserve">Bomb Fragment </t>
  </si>
  <si>
    <t xml:space="preserve">Bronze Hourglass </t>
  </si>
  <si>
    <t xml:space="preserve">Cockatrice </t>
  </si>
  <si>
    <t xml:space="preserve">Coeurl Whisker </t>
  </si>
  <si>
    <t xml:space="preserve">Cottage </t>
  </si>
  <si>
    <t xml:space="preserve">Cross </t>
  </si>
  <si>
    <t xml:space="preserve">Decoy </t>
  </si>
  <si>
    <t xml:space="preserve">Diet Ration </t>
  </si>
  <si>
    <t xml:space="preserve">Dry Ether </t>
  </si>
  <si>
    <t xml:space="preserve">Elixir </t>
  </si>
  <si>
    <t xml:space="preserve">Ether </t>
  </si>
  <si>
    <t xml:space="preserve">Eye Drops </t>
  </si>
  <si>
    <t xml:space="preserve">Gaia Drum </t>
  </si>
  <si>
    <t xml:space="preserve">Goblin </t>
  </si>
  <si>
    <t xml:space="preserve">Gold Needle </t>
  </si>
  <si>
    <t xml:space="preserve">Golden Apple </t>
  </si>
  <si>
    <t xml:space="preserve">Heavenly Wrath </t>
  </si>
  <si>
    <t xml:space="preserve">Hermes Sandals </t>
  </si>
  <si>
    <t xml:space="preserve">Hi-Potion </t>
  </si>
  <si>
    <t xml:space="preserve">Light Curtain </t>
  </si>
  <si>
    <t xml:space="preserve">Lilith's Kiss </t>
  </si>
  <si>
    <t xml:space="preserve">Lunar Curtain </t>
  </si>
  <si>
    <t xml:space="preserve">Lustful Lali-Ho </t>
  </si>
  <si>
    <t xml:space="preserve">Maiden's Kiss </t>
  </si>
  <si>
    <t xml:space="preserve">Mallet </t>
  </si>
  <si>
    <t xml:space="preserve">Phoenix Down </t>
  </si>
  <si>
    <t xml:space="preserve">Potion </t>
  </si>
  <si>
    <t xml:space="preserve">Red Fang </t>
  </si>
  <si>
    <t xml:space="preserve">Remedy </t>
  </si>
  <si>
    <t xml:space="preserve">Silver Apple </t>
  </si>
  <si>
    <t xml:space="preserve">Silver Hourglass </t>
  </si>
  <si>
    <t xml:space="preserve">Siren </t>
  </si>
  <si>
    <t xml:space="preserve">Soma Drop </t>
  </si>
  <si>
    <t xml:space="preserve">Spider Silk </t>
  </si>
  <si>
    <t xml:space="preserve">Stardust </t>
  </si>
  <si>
    <t xml:space="preserve">Summon Book </t>
  </si>
  <si>
    <t xml:space="preserve">Tent </t>
  </si>
  <si>
    <t xml:space="preserve">Unicorn Horn </t>
  </si>
  <si>
    <t xml:space="preserve">Vampire Fang </t>
  </si>
  <si>
    <t xml:space="preserve">White Fang </t>
  </si>
  <si>
    <t xml:space="preserve">X-Potion </t>
  </si>
  <si>
    <t xml:space="preserve">Zeus's Wrath </t>
  </si>
  <si>
    <t>Medicina</t>
  </si>
  <si>
    <t>Altro</t>
  </si>
  <si>
    <t>RUBARE</t>
  </si>
  <si>
    <t>Ghoul</t>
  </si>
  <si>
    <t>Gigante</t>
  </si>
  <si>
    <t>Mago</t>
  </si>
  <si>
    <t>Gelatina</t>
  </si>
  <si>
    <t>Non-morto</t>
  </si>
  <si>
    <t>Mago, Non-morto</t>
  </si>
  <si>
    <t>MP</t>
  </si>
  <si>
    <t>Bianca</t>
  </si>
  <si>
    <t>Nera</t>
  </si>
  <si>
    <t>Ninjutsu</t>
  </si>
  <si>
    <t>Gemella</t>
  </si>
  <si>
    <t>Magic Arrow</t>
  </si>
  <si>
    <t>Oggetto</t>
  </si>
  <si>
    <t>(no)</t>
  </si>
  <si>
    <t>BERSAGLIO</t>
  </si>
  <si>
    <t>EFFICACIA</t>
  </si>
  <si>
    <t>REFLEX</t>
  </si>
  <si>
    <t>Ripristina una lieve quantità di HP</t>
  </si>
  <si>
    <t>Ripristina una moderata quantità di HP</t>
  </si>
  <si>
    <t>Ripristina una notevole quantità di HP</t>
  </si>
  <si>
    <t>Mostra la mappa del mondo</t>
  </si>
  <si>
    <t>Impedisce al bersaglio di agire (Status Paralisi)</t>
  </si>
  <si>
    <t>Diminuisce il tempo richiesto tra un turno ed il successivo (Status Haste)</t>
  </si>
  <si>
    <t>Permette di fuggire dalla battaglia oppure dalla località che si sta esplorando</t>
  </si>
  <si>
    <t>Genera due copie del bersaglio, il quale eviterà in automatico i due successivi attacchi fisici subiti (Status Immagine)</t>
  </si>
  <si>
    <t>Aumenta del 50% la Forza del bersaglio, il quale però potrà usare solo l'attacco fisico (Status Berserk)</t>
  </si>
  <si>
    <t>Riduce temporaneamente i danni subiti dagli attacchi fisici (Status Protect)</t>
  </si>
  <si>
    <t>Riduce temporaneamente i danni subiti dagli attacchi magici (Status Shell)</t>
  </si>
  <si>
    <t>Solleva il bersaglio dal suolo</t>
  </si>
  <si>
    <t>Riporta in vita un alleato, ripristinando completamente i suoi HP</t>
  </si>
  <si>
    <t>Rimuove alcuni status positivi e negativi</t>
  </si>
  <si>
    <t>Riporta in vita un alleato, ripristinandogli alcuni HP</t>
  </si>
  <si>
    <t>Variabile</t>
  </si>
  <si>
    <t>Singolo</t>
  </si>
  <si>
    <t>SI</t>
  </si>
  <si>
    <t>Multiplo</t>
  </si>
  <si>
    <t>no</t>
  </si>
  <si>
    <t>Addormenta temporaneamente il bersaglio (Status Sonno)</t>
  </si>
  <si>
    <t>Impedisce al bersaglio di agire (Status Stop)</t>
  </si>
  <si>
    <t>Trasforma il bersaglio in un maiale, diminuendo le sue capacità offensive (Status Maiale)</t>
  </si>
  <si>
    <t>Causa danni non elementali a tutti i bersagli</t>
  </si>
  <si>
    <t>Il bersaglio perde HP ad ogni turno (Status Veleno)</t>
  </si>
  <si>
    <t>Il bersaglio perde gradualmente HP col passare del tempo (Status Perdita)</t>
  </si>
  <si>
    <t>Trasforma il bersaglio in una rana, diminuendo le sue capacità offensive (Status Rana)</t>
  </si>
  <si>
    <t>Assorbe una lieve quantità di HP dal bersaglio</t>
  </si>
  <si>
    <t>Permette di fuggire dalla battaglia oppure di tornare al piano precedente</t>
  </si>
  <si>
    <t>Pietrifica il bersaglio, impedendogli di agire (Status Pietra)</t>
  </si>
  <si>
    <t>Assorbe una moderata quantità di MP dal bersaglio</t>
  </si>
  <si>
    <t>Elimina istantaneamente il bersaglio (Status KO)</t>
  </si>
  <si>
    <t>Riduce a 1 gli HP del bersaglio</t>
  </si>
  <si>
    <t>Causa danni non elementali ad un bersaglio</t>
  </si>
  <si>
    <t>Permette di fuggire dalla battaglia</t>
  </si>
  <si>
    <t>Causa moderati danni di Elemento Fuoco a tutti i bersagli</t>
  </si>
  <si>
    <t>Causa moderati danni di Elemento Ghiaccio a tutti i bersagli</t>
  </si>
  <si>
    <t>Causa moderati danni di Elemento Fulmine a tutti i bersagli</t>
  </si>
  <si>
    <t>Il bersaglio non distingue più i nemici dagli alleati ed agisce in automatico (Status Confusione)</t>
  </si>
  <si>
    <t>Causa lievi danni non elementali ad un bersaglio</t>
  </si>
  <si>
    <t>Causa moderati danni non elementali a tutti i bersagli</t>
  </si>
  <si>
    <t>Causa moderati danni non elementali ad un bersaglio</t>
  </si>
  <si>
    <t>Causa lievi danni non elementali ad un bersaglio e ripristina gli HP di tutti i membri del gruppo</t>
  </si>
  <si>
    <t>Elimina istantaneamente tutti i bersagli (Status KO)</t>
  </si>
  <si>
    <t>Causa notevoli danni non elementali a tutti i bersagli</t>
  </si>
  <si>
    <t>Lancia Curaga, Protect oppure Raise a seconda del volto mostrato</t>
  </si>
  <si>
    <t>Causa notevoli danni di Elemento Sacro a tutti i bersagli</t>
  </si>
  <si>
    <t>Ripristina una lieve quantità di HP a tutti i bersagli</t>
  </si>
  <si>
    <t>Capitano goblin</t>
  </si>
  <si>
    <t>Bestia</t>
  </si>
  <si>
    <t>Bestia, Non-morto</t>
  </si>
  <si>
    <t>Guanti del gigante</t>
  </si>
  <si>
    <t>TRADUZIONE</t>
  </si>
  <si>
    <t>FUOCO</t>
  </si>
  <si>
    <t>GHIACCIO</t>
  </si>
  <si>
    <t>FULMINE</t>
  </si>
  <si>
    <t>ARMI DA
LANCIO</t>
  </si>
  <si>
    <t>SACRO</t>
  </si>
  <si>
    <t>Debole</t>
  </si>
  <si>
    <t>Assorbe</t>
  </si>
  <si>
    <t>OSCURITÀ</t>
  </si>
  <si>
    <t>Forte</t>
  </si>
  <si>
    <t>Occhio di sicurezza</t>
  </si>
  <si>
    <t>ASPETTO</t>
  </si>
  <si>
    <t>Bandito verde</t>
  </si>
  <si>
    <t>Camaleonte rosso</t>
  </si>
  <si>
    <t>Lombrico blu</t>
  </si>
  <si>
    <t>Pipistrello porpora</t>
  </si>
  <si>
    <t>Riccio viola</t>
  </si>
  <si>
    <t>Gnomo verde</t>
  </si>
  <si>
    <t>Uomo lucertola viola</t>
  </si>
  <si>
    <t>Farfalla viola</t>
  </si>
  <si>
    <t>Scolopendra nera</t>
  </si>
  <si>
    <t>Verme giallo</t>
  </si>
  <si>
    <t>Pianta carnivora blu</t>
  </si>
  <si>
    <t>Lombrico verde</t>
  </si>
  <si>
    <t>Bandito viola</t>
  </si>
  <si>
    <t>Camaleonte viola</t>
  </si>
  <si>
    <t>Bandito rosso</t>
  </si>
  <si>
    <t>Gelatina viola</t>
  </si>
  <si>
    <t>Riccio arancione</t>
  </si>
  <si>
    <t>Demone volante verde</t>
  </si>
  <si>
    <t>Rapace porpora</t>
  </si>
  <si>
    <t>Demone volante blu</t>
  </si>
  <si>
    <t>Scheletro rosso</t>
  </si>
  <si>
    <t>Scheletro blu</t>
  </si>
  <si>
    <t>Coccodrillo grigio</t>
  </si>
  <si>
    <t>Ninfa celeste</t>
  </si>
  <si>
    <t>Serpente verde</t>
  </si>
  <si>
    <t>Orco verde</t>
  </si>
  <si>
    <t>Leopardo giallo</t>
  </si>
  <si>
    <t>Vampira porpora</t>
  </si>
  <si>
    <t>Vecchio mago viola</t>
  </si>
  <si>
    <t>Armadillo verde</t>
  </si>
  <si>
    <t>Guerriero celeste</t>
  </si>
  <si>
    <t>Gorgone rossa</t>
  </si>
  <si>
    <t>Tartaruga rossa</t>
  </si>
  <si>
    <t>Spirito giallo</t>
  </si>
  <si>
    <t>Fiamma rossa</t>
  </si>
  <si>
    <t>Fiamma blu</t>
  </si>
  <si>
    <t>Chimera marrone</t>
  </si>
  <si>
    <t>Golem marrone</t>
  </si>
  <si>
    <t>Donna serpente porpora</t>
  </si>
  <si>
    <t>Grosso volatile verde</t>
  </si>
  <si>
    <t>Bambola viola</t>
  </si>
  <si>
    <t>Pipistrello viola</t>
  </si>
  <si>
    <t>Guerriero rosso</t>
  </si>
  <si>
    <t>Fiamma viola</t>
  </si>
  <si>
    <t>Scolopendra viola</t>
  </si>
  <si>
    <t>Camaleonte celeste</t>
  </si>
  <si>
    <t>Farfalla verde</t>
  </si>
  <si>
    <t>Quadrupede arancione</t>
  </si>
  <si>
    <t>Quadrupede celeste</t>
  </si>
  <si>
    <t>Porta grigia</t>
  </si>
  <si>
    <t>Chimera verde</t>
  </si>
  <si>
    <t>Gelatina celeste</t>
  </si>
  <si>
    <t>Golem grigio</t>
  </si>
  <si>
    <t>Drone giallo</t>
  </si>
  <si>
    <t>Golem porpora</t>
  </si>
  <si>
    <t>Muro grigio</t>
  </si>
  <si>
    <t>Uovo arancione</t>
  </si>
  <si>
    <t>Donna celeste</t>
  </si>
  <si>
    <t>Saggio grigio</t>
  </si>
  <si>
    <t>Minotauro verde</t>
  </si>
  <si>
    <t>Gigante rosso</t>
  </si>
  <si>
    <t>Dragone blu</t>
  </si>
  <si>
    <t>Lv</t>
  </si>
  <si>
    <t>Esp</t>
  </si>
  <si>
    <t>Prossimo</t>
  </si>
  <si>
    <t>Lv massimo</t>
  </si>
  <si>
    <t>TEMPO</t>
  </si>
  <si>
    <t>POTENZA</t>
  </si>
  <si>
    <t>CURATIVO</t>
  </si>
  <si>
    <t>DRAIN &amp; ASPIR</t>
  </si>
  <si>
    <t>Protezione Torso</t>
  </si>
  <si>
    <t>Protezione Braccia</t>
  </si>
  <si>
    <t>Protezione Testa</t>
  </si>
  <si>
    <t>CORPO</t>
  </si>
  <si>
    <t>Braccia</t>
  </si>
  <si>
    <t>Mano</t>
  </si>
  <si>
    <t>Protezione Mano</t>
  </si>
  <si>
    <t>Belvedere</t>
  </si>
  <si>
    <t>Macchina</t>
  </si>
  <si>
    <t>Divisa</t>
  </si>
  <si>
    <t>Costante</t>
  </si>
  <si>
    <t>PRECISIONE</t>
  </si>
  <si>
    <t>Impedisce al bersaglio di usare attacchi magici
(Status Mutismo)</t>
  </si>
  <si>
    <t>Impedisce temporaneamente al bersaglio di compiere qualsiasi azione (Status Paralisi)</t>
  </si>
  <si>
    <t>Aumenta il tempo richiesto per caricare la barra del turno (Status Slow)</t>
  </si>
  <si>
    <t>Respinge automaticamente alcuni attacchi magici subiti (Status Reflex)</t>
  </si>
  <si>
    <t>Causa notevoli danni di Elemento Sacro e lo Status Perdita ai nemici deboli all'Elemento Sacro</t>
  </si>
  <si>
    <t>Mostra gli HP attuali e massimi, assieme alle debolezze elementali del bersaglio</t>
  </si>
  <si>
    <t>Ripristina un'elevatissima quantità di HP</t>
  </si>
  <si>
    <t>Cura tutti gli status negativi tranne lo Status Berserk e lo Status KO</t>
  </si>
  <si>
    <t>Rimpicciolisce il bersaglio, diminuendo le sue capacità offensive e difensive (Status Mini)</t>
  </si>
  <si>
    <t>Causa danni lievi di Elemento Ghiaccio</t>
  </si>
  <si>
    <t>Causa danni lievi di Elemento Fuoco</t>
  </si>
  <si>
    <t>Causa danni lievi di Elemento Fulmine</t>
  </si>
  <si>
    <t>Causa danni moderati di Elemento Ghiaccio</t>
  </si>
  <si>
    <t>Causa danni moderati di Elemento Fuoco</t>
  </si>
  <si>
    <t>Causa danni moderati di Elemento Fulmine</t>
  </si>
  <si>
    <t>Causa danni notevoli di Elemento Ghiaccio</t>
  </si>
  <si>
    <t>Causa danni notevoli di Elemento Fuoco</t>
  </si>
  <si>
    <t>Causa danni notevoli di Elemento Fulmine</t>
  </si>
  <si>
    <t>Causa moderati danni non elementali ad un bersaglio, basandosi sugli HP attuali di Rydia</t>
  </si>
  <si>
    <t>Causa moderati danni non elementali ad un bersaglio, basandosi sugli HP attuali di Rydia?</t>
  </si>
  <si>
    <t>Cura lo Status Pietra</t>
  </si>
  <si>
    <t>Cura lo Status Veleno</t>
  </si>
  <si>
    <t>Cura lo Status Rana</t>
  </si>
  <si>
    <t>Riporta in vita un personaggio</t>
  </si>
  <si>
    <t>Cura lo Status Cecità</t>
  </si>
  <si>
    <t>Cura lo Status Mini</t>
  </si>
  <si>
    <t>Ripristina completamente gli HP e gli MP del gruppo; cura tutti gli status negativi; non riporta in vita i personaggi sconfitti</t>
  </si>
  <si>
    <t>Cura lo Status Maledizione</t>
  </si>
  <si>
    <t>Ripristina completamente gli HP e gli MP</t>
  </si>
  <si>
    <t>Ripristina 50 MP</t>
  </si>
  <si>
    <t>Ripristina 100 MP</t>
  </si>
  <si>
    <t>Ripristina 1.000 HP</t>
  </si>
  <si>
    <t>Cura lo Status Maiale</t>
  </si>
  <si>
    <t>Ripristina 1.000 HP e 100 MP a tutto il gruppo; cura tutti gli status negativi; non riporta in vita i personaggi sconfitti</t>
  </si>
  <si>
    <t>LOCALITÀ</t>
  </si>
  <si>
    <t>Pergamena</t>
  </si>
  <si>
    <t>Lancia la magia bianca Slow su tutti i nemici</t>
  </si>
  <si>
    <t>Lancia la magia nera Aspir su un nemico</t>
  </si>
  <si>
    <t>Lancia la magia nera Ade su un nemico</t>
  </si>
  <si>
    <t>Infligge lo Status Stop su un nemico per un discreto periodo di tempo</t>
  </si>
  <si>
    <t>Infligge lo Status Stop su un nemico per un ridotto periodo di tempo</t>
  </si>
  <si>
    <t>Lancia la magia bianca Immagine su un personaggio</t>
  </si>
  <si>
    <t>Lancia la magia bianca Reflex su un personaggio</t>
  </si>
  <si>
    <t>Lancia la magia nera Fira su un nemico</t>
  </si>
  <si>
    <t>Lancia la magia nera Thundara su un nemico</t>
  </si>
  <si>
    <t>Lancia la magia nera Thunder su un nemico</t>
  </si>
  <si>
    <t>Evoca un Eidolon scelto casualmente dal gioco</t>
  </si>
  <si>
    <t>Lancia la magia gemella Comet</t>
  </si>
  <si>
    <t>Lancia la magia bianca Haste su un personaggio</t>
  </si>
  <si>
    <t>Lancia la magia nera Fire su un nemico</t>
  </si>
  <si>
    <t>Lancia la magia nera Quake su tutti i nemici</t>
  </si>
  <si>
    <t>Lancia la magia nera Blizzard su un nemico</t>
  </si>
  <si>
    <t>Lancia la magia nera Blizzara su un nemico</t>
  </si>
  <si>
    <t>Lancia la magia nera Berserk su un nemico</t>
  </si>
  <si>
    <t>Causa danni notevoli di Elemento Ghiaccio su tutti i nemici</t>
  </si>
  <si>
    <t>Causa danni notevoli di Elemento Fulmine su tutti i nemici</t>
  </si>
  <si>
    <t>Causa danni notevoli di Elemento Fuoco su tutti i nemici</t>
  </si>
  <si>
    <t>Lancia la magia nera Drain su un nemico</t>
  </si>
  <si>
    <t>Reliquia</t>
  </si>
  <si>
    <t>Aumenta di 10 unità gli MP massimi del personaggio</t>
  </si>
  <si>
    <t>Aumenta di 50 unità gli HP massimi del personaggio</t>
  </si>
  <si>
    <t>Aumenta di 100 unità gli HP massimi del personaggio</t>
  </si>
  <si>
    <t>Diminuisce i danni subiti dagli attacchi di Elemento Ghiaccio ma aumenta quelli subiti dall'Elemento Fuoco</t>
  </si>
  <si>
    <t>Permette di assorbire gli attacchi degli Elementi dai quali si subiscono danni inferiori per via dell'equipaggiamento di altre Protezioni</t>
  </si>
  <si>
    <t>Permette a Palom ed a Porom di usare la tecnica BiMeteo, tramite il comando Magia gemella</t>
  </si>
  <si>
    <t>Diminuisce i danni subiti dagli attacchi di Elemento Fuoco ma aumenta quelli subiti dall'Elemento Ghiaccio</t>
  </si>
  <si>
    <t>Impara</t>
  </si>
  <si>
    <t>For</t>
  </si>
  <si>
    <t>Vel</t>
  </si>
  <si>
    <t>Vig</t>
  </si>
  <si>
    <t>Int</t>
  </si>
  <si>
    <t>Spi</t>
  </si>
  <si>
    <t>var</t>
  </si>
  <si>
    <t>CID POLLENDINA</t>
  </si>
  <si>
    <t>EDGE GERALDINE</t>
  </si>
  <si>
    <t>PALOM</t>
  </si>
  <si>
    <t>POROM</t>
  </si>
  <si>
    <t>ROSA JOANNA FARRELL</t>
  </si>
  <si>
    <t>YANG FANG LEIDEN</t>
  </si>
  <si>
    <t>A</t>
  </si>
  <si>
    <t>B</t>
  </si>
  <si>
    <t>C</t>
  </si>
  <si>
    <t>D</t>
  </si>
  <si>
    <t>E</t>
  </si>
  <si>
    <t>F</t>
  </si>
  <si>
    <t>G</t>
  </si>
  <si>
    <t>H</t>
  </si>
  <si>
    <t>TOT</t>
  </si>
  <si>
    <t>/</t>
  </si>
  <si>
    <t>Possibilità di crescita
dal Livello 70 in poi</t>
  </si>
  <si>
    <t>56 ~ 63</t>
  </si>
  <si>
    <t>64 ~ 72</t>
  </si>
  <si>
    <t>72 ~ 81</t>
  </si>
  <si>
    <t>80 ~ 90</t>
  </si>
  <si>
    <t>88 ~ 99</t>
  </si>
  <si>
    <t>96 ~ 108</t>
  </si>
  <si>
    <t>104 ~ 117</t>
  </si>
  <si>
    <t>112 ~ 126</t>
  </si>
  <si>
    <t>128 ~ 144</t>
  </si>
  <si>
    <t>8 ~ 9</t>
  </si>
  <si>
    <t>120 ~ 135</t>
  </si>
  <si>
    <t>136 ~ 153</t>
  </si>
  <si>
    <t>144 ~ 162</t>
  </si>
  <si>
    <t>152 ~ 171</t>
  </si>
  <si>
    <t>66 ~ 74</t>
  </si>
  <si>
    <t>74 ~ 83</t>
  </si>
  <si>
    <t>82 ~ 92</t>
  </si>
  <si>
    <t>90 ~ 101</t>
  </si>
  <si>
    <t>98 ~ 110</t>
  </si>
  <si>
    <t>48 ~ 54</t>
  </si>
  <si>
    <t>40 ~ 45</t>
  </si>
  <si>
    <t>10 ~ 11</t>
  </si>
  <si>
    <t>Cura lo Status Mutismo</t>
  </si>
  <si>
    <t>Cura lo Status Sonno</t>
  </si>
  <si>
    <t>Cura a tutto il gruppo gli Status Berserk, Confusione, Paralisi e Sonno</t>
  </si>
  <si>
    <t>Cura gli Status Berserk, Confusione, Paralisi e Sonno</t>
  </si>
  <si>
    <t>Elmo di diamante</t>
  </si>
  <si>
    <t>Scudo di diamante</t>
  </si>
  <si>
    <t>Armatura di diamante</t>
  </si>
  <si>
    <t>Raffica di esplosioni</t>
  </si>
  <si>
    <t>Permette di incontrare gruppi rari di nemici</t>
  </si>
  <si>
    <t>Causa danni fisici pari agli HP attuali dell'utilizzatore</t>
  </si>
  <si>
    <t>Dona gli Status Barriera e Reflex ad un personaggio</t>
  </si>
  <si>
    <t>Cura tutti gli status negativi, tranne gli Status Ade, Critico, Maledizione, Perdita, Slow e Stop</t>
  </si>
  <si>
    <t>CECIL HARVEY (Paladino)</t>
  </si>
  <si>
    <t>Floating Eye1</t>
  </si>
  <si>
    <t>Floating Eye2</t>
  </si>
  <si>
    <t>Sahagin1</t>
  </si>
  <si>
    <t>Sahagin2</t>
  </si>
  <si>
    <t xml:space="preserve">Yellow Jelly </t>
  </si>
  <si>
    <t>Zu1</t>
  </si>
  <si>
    <t>Zu2</t>
  </si>
  <si>
    <t xml:space="preserve">Lamia Matriarch </t>
  </si>
  <si>
    <t xml:space="preserve">Nagaraja </t>
  </si>
  <si>
    <t xml:space="preserve">Gold Dragon </t>
  </si>
  <si>
    <t xml:space="preserve">Dust Mousse </t>
  </si>
  <si>
    <t>Golbez1</t>
  </si>
  <si>
    <t>Golbez2</t>
  </si>
  <si>
    <t>Scarmiglione1</t>
  </si>
  <si>
    <t>Scarmiglione2</t>
  </si>
  <si>
    <t>Barbariccia</t>
  </si>
  <si>
    <t>Zeromus1</t>
  </si>
  <si>
    <t>Zeromus2</t>
  </si>
  <si>
    <t xml:space="preserve">Zeromus EG </t>
  </si>
  <si>
    <t>INT</t>
  </si>
  <si>
    <t>Dark Kain</t>
  </si>
  <si>
    <t xml:space="preserve">Melt Bomb </t>
  </si>
  <si>
    <t xml:space="preserve">Tetsuya Takahashi </t>
  </si>
  <si>
    <t>16 ~ 18</t>
  </si>
  <si>
    <t>24 ~ 27</t>
  </si>
  <si>
    <t>32 ~ 36</t>
  </si>
  <si>
    <t>CECIL HARVEY (Cavaliere oscuro)</t>
  </si>
  <si>
    <t>20 ~ 22</t>
  </si>
  <si>
    <t>30 ~ 33</t>
  </si>
  <si>
    <t>50 ~ 56</t>
  </si>
  <si>
    <t>60 ~ 67</t>
  </si>
  <si>
    <t>70 ~ 78</t>
  </si>
  <si>
    <t>KAIN HIGHWIND</t>
  </si>
  <si>
    <t>5 ~ 5</t>
  </si>
  <si>
    <t>RYDIA (Bambina &amp; Adulta)</t>
  </si>
  <si>
    <t>TELLAH</t>
  </si>
  <si>
    <t>EDWARD CHRIS VON MUIR</t>
  </si>
  <si>
    <t>15 ~ 16</t>
  </si>
  <si>
    <t>25 ~ 28</t>
  </si>
  <si>
    <t>35 ~ 39</t>
  </si>
  <si>
    <t>58 ~ 65</t>
  </si>
  <si>
    <t>FUSOYA</t>
  </si>
  <si>
    <t>Blizzara &amp; Maiale</t>
  </si>
  <si>
    <t>Dispel &amp; Mini</t>
  </si>
  <si>
    <t>Curaga &amp; Mini</t>
  </si>
  <si>
    <t>Gysahl Greens</t>
  </si>
  <si>
    <t xml:space="preserve">Adamantite </t>
  </si>
  <si>
    <t xml:space="preserve">Baron Key </t>
  </si>
  <si>
    <t xml:space="preserve">Bloody Spear </t>
  </si>
  <si>
    <t xml:space="preserve">Carnelian Signet </t>
  </si>
  <si>
    <t xml:space="preserve">Crystal </t>
  </si>
  <si>
    <t xml:space="preserve">Dark Crystal </t>
  </si>
  <si>
    <t xml:space="preserve">Earth Crystal </t>
  </si>
  <si>
    <t xml:space="preserve">Frying Pan </t>
  </si>
  <si>
    <t xml:space="preserve">Luca's Necklace </t>
  </si>
  <si>
    <t xml:space="preserve">Lugae Key </t>
  </si>
  <si>
    <t xml:space="preserve">Magma Stone </t>
  </si>
  <si>
    <t xml:space="preserve">Pink Tail </t>
  </si>
  <si>
    <t xml:space="preserve">Rat Tail </t>
  </si>
  <si>
    <t xml:space="preserve">Sand Pearl </t>
  </si>
  <si>
    <t xml:space="preserve">Whisperweed </t>
  </si>
  <si>
    <t xml:space="preserve">Doll </t>
  </si>
  <si>
    <t xml:space="preserve">Firewood </t>
  </si>
  <si>
    <t xml:space="preserve">Honey </t>
  </si>
  <si>
    <t>Pane degli gnomi</t>
  </si>
  <si>
    <t>Clear Water</t>
  </si>
  <si>
    <t>Lancia la magia bianca Scan su un nemico</t>
  </si>
  <si>
    <t>Lancia la magia bianca Belvedere</t>
  </si>
  <si>
    <t>Infligge lo Status Stop su tutti i nemici per un notevole periodo di tempo</t>
  </si>
  <si>
    <t>Ripristina completamente gli HP e gli MP di tutto il gruppo</t>
  </si>
  <si>
    <t>Insegna a Rydia l'Evocazione Goblin</t>
  </si>
  <si>
    <t>Insegna a Rydia l'Evocazione Mindflayer</t>
  </si>
  <si>
    <t>Insegna a Rydia l'Evocazione Cockatrice</t>
  </si>
  <si>
    <t>Insegna a Rydia l'Evocazione Pyros</t>
  </si>
  <si>
    <t>Evoca Asura lunare</t>
  </si>
  <si>
    <t>Evoca Bahamut lunare</t>
  </si>
  <si>
    <t>Evoca Drago lunare</t>
  </si>
  <si>
    <t>Evoca Ifrit lunare</t>
  </si>
  <si>
    <t>Evoca Leviathan lunare</t>
  </si>
  <si>
    <t>Evoca Odino lunare</t>
  </si>
  <si>
    <t>Evoca Ramuh lunare</t>
  </si>
  <si>
    <t>Evoca Shiva lunare</t>
  </si>
  <si>
    <t>Evoca Titano lunare</t>
  </si>
  <si>
    <t>Shadowblade</t>
  </si>
  <si>
    <t>Elven Bow</t>
  </si>
  <si>
    <t>Perseus Bow</t>
  </si>
  <si>
    <t>Iron Arrow</t>
  </si>
  <si>
    <t>Silencing Arrow</t>
  </si>
  <si>
    <t>Angel Arrow</t>
  </si>
  <si>
    <t>Perseus Arrow</t>
  </si>
  <si>
    <t>Arpa</t>
  </si>
  <si>
    <t>Edward</t>
  </si>
  <si>
    <t>Fusoya</t>
  </si>
  <si>
    <t>Kain</t>
  </si>
  <si>
    <t>Tellah</t>
  </si>
  <si>
    <t>Cecil
oscuro</t>
  </si>
  <si>
    <t>Cecil
paladino</t>
  </si>
  <si>
    <t>Kenpogi</t>
  </si>
  <si>
    <t>Kain oscuro</t>
  </si>
  <si>
    <t>Occhio volante 1</t>
  </si>
  <si>
    <t>Occhio volante 2</t>
  </si>
  <si>
    <t>Golbez 1</t>
  </si>
  <si>
    <t>Golbez 2</t>
  </si>
  <si>
    <t>Sahagin 1</t>
  </si>
  <si>
    <t>Sahagin 2</t>
  </si>
  <si>
    <t>Scarmiglione 1</t>
  </si>
  <si>
    <t>Scarmiglione 2</t>
  </si>
  <si>
    <t>Zeromus 1</t>
  </si>
  <si>
    <t>Zeromus 2</t>
  </si>
  <si>
    <t>Zu 1</t>
  </si>
  <si>
    <t>Zu 2</t>
  </si>
  <si>
    <t>Rapace marrone</t>
  </si>
  <si>
    <t>Occhio volante celeste</t>
  </si>
  <si>
    <t>Gelatina rossa</t>
  </si>
  <si>
    <t>Conchiglia rossa</t>
  </si>
  <si>
    <t>Uomo lucertola celeste</t>
  </si>
  <si>
    <t>Pesce arancione</t>
  </si>
  <si>
    <t>Meduse gialle</t>
  </si>
  <si>
    <t>Coccodrillo viola</t>
  </si>
  <si>
    <t>Soldato arancione</t>
  </si>
  <si>
    <t>Soldato verde</t>
  </si>
  <si>
    <t>Ninfa verde</t>
  </si>
  <si>
    <t>Tartaruga grigia</t>
  </si>
  <si>
    <t>Spirito grigio</t>
  </si>
  <si>
    <t>Scheletro verde</t>
  </si>
  <si>
    <t>Rapace viola</t>
  </si>
  <si>
    <t>Soldato viola</t>
  </si>
  <si>
    <t>Soldato rosa</t>
  </si>
  <si>
    <t>Grosso volatile viola</t>
  </si>
  <si>
    <t>Zombie rosa</t>
  </si>
  <si>
    <t>Zombie rosso</t>
  </si>
  <si>
    <t>Pesce azzurro</t>
  </si>
  <si>
    <t>Serpente bicefalo grigio</t>
  </si>
  <si>
    <t>Pesce rosso</t>
  </si>
  <si>
    <t>Conchiglia celeste</t>
  </si>
  <si>
    <t>Verme grigio</t>
  </si>
  <si>
    <t>Serpente bicefalo verde</t>
  </si>
  <si>
    <t>Albero grigio</t>
  </si>
  <si>
    <t>Riccio azzurro</t>
  </si>
  <si>
    <t>Pianta carnivora rossa</t>
  </si>
  <si>
    <t>Vampira viola</t>
  </si>
  <si>
    <t>Uomo calamaro arancione</t>
  </si>
  <si>
    <t>Centauro grigio</t>
  </si>
  <si>
    <t>Diavoletto verde</t>
  </si>
  <si>
    <t>Amazzone rossa</t>
  </si>
  <si>
    <t>Stregona</t>
  </si>
  <si>
    <t>Evocatrice</t>
  </si>
  <si>
    <t>Centaurotek</t>
  </si>
  <si>
    <t>Demone corazzato</t>
  </si>
  <si>
    <t>Regina Coeurl</t>
  </si>
  <si>
    <t>Tartaruga viola</t>
  </si>
  <si>
    <t>Bandito arancione</t>
  </si>
  <si>
    <t>Drago, Non-morto</t>
  </si>
  <si>
    <t>Drago scheletrico viola</t>
  </si>
  <si>
    <t>Donna serpente marrone</t>
  </si>
  <si>
    <t>Farfalla marrone</t>
  </si>
  <si>
    <t>Gigante, Macchina</t>
  </si>
  <si>
    <t>Ninfa gialla</t>
  </si>
  <si>
    <t>Cavaliere viola</t>
  </si>
  <si>
    <t>Serpente marrone</t>
  </si>
  <si>
    <t>Drago scheletrico rosso</t>
  </si>
  <si>
    <t>Spirito viola</t>
  </si>
  <si>
    <t>Armadillo nero</t>
  </si>
  <si>
    <t>Gorgone verde</t>
  </si>
  <si>
    <t>Donna serpente blu</t>
  </si>
  <si>
    <t>Rospo giallo</t>
  </si>
  <si>
    <t>Rospo blu</t>
  </si>
  <si>
    <t>Bestia, Mago</t>
  </si>
  <si>
    <t>Rana viola</t>
  </si>
  <si>
    <t>Vecchio mago verde</t>
  </si>
  <si>
    <t>Gigante, Mago</t>
  </si>
  <si>
    <t>Orco blu</t>
  </si>
  <si>
    <t>Cannone verde</t>
  </si>
  <si>
    <t>Fiamma nera</t>
  </si>
  <si>
    <t>Occhio volante verde</t>
  </si>
  <si>
    <t>Drone rosso</t>
  </si>
  <si>
    <t>Leopardo blu</t>
  </si>
  <si>
    <t>Donna ragno verde</t>
  </si>
  <si>
    <t>Verme rosso</t>
  </si>
  <si>
    <t>Occhio volante rosso</t>
  </si>
  <si>
    <t>Lombrico viola</t>
  </si>
  <si>
    <t>Pipistrello marrone</t>
  </si>
  <si>
    <t>Vecchio mago rosso</t>
  </si>
  <si>
    <t>Maga verde</t>
  </si>
  <si>
    <t>Maga viola</t>
  </si>
  <si>
    <t>Albero porpora</t>
  </si>
  <si>
    <t>Meduse porpora</t>
  </si>
  <si>
    <t>Fantasma arancione</t>
  </si>
  <si>
    <t>Fantasma viola</t>
  </si>
  <si>
    <t>Drago slanciato meccanico</t>
  </si>
  <si>
    <t>Drago accucciato verde</t>
  </si>
  <si>
    <t>Drago accucciato arancione</t>
  </si>
  <si>
    <t>Gelatina rosa</t>
  </si>
  <si>
    <t>Robot giallo</t>
  </si>
  <si>
    <t>Grande robot grigio</t>
  </si>
  <si>
    <t>Amazzone viola</t>
  </si>
  <si>
    <t>Pianta tentacolare verde</t>
  </si>
  <si>
    <t>Drago volante grigio</t>
  </si>
  <si>
    <t>Diavoletto rosso</t>
  </si>
  <si>
    <t>Cellula celeste</t>
  </si>
  <si>
    <t>Testa robotica viola</t>
  </si>
  <si>
    <t>Centauro marrone</t>
  </si>
  <si>
    <t>Grande robot rosso</t>
  </si>
  <si>
    <t>Occhio volante arancione</t>
  </si>
  <si>
    <t>Drago scheletrico grigio</t>
  </si>
  <si>
    <t>Drone viola</t>
  </si>
  <si>
    <t>Maga blu</t>
  </si>
  <si>
    <t>Dragone rosso</t>
  </si>
  <si>
    <t>Cellula rossa</t>
  </si>
  <si>
    <t>Serpente marino viola</t>
  </si>
  <si>
    <t>Drago slanciato blu</t>
  </si>
  <si>
    <t>Drago volante giallo</t>
  </si>
  <si>
    <t>Drago volante blu</t>
  </si>
  <si>
    <t>Drago a spirale grigio</t>
  </si>
  <si>
    <t>Drago slanciato rosso</t>
  </si>
  <si>
    <t>Toro viola</t>
  </si>
  <si>
    <t>Piovra arancione</t>
  </si>
  <si>
    <t>Drago gassoso viola</t>
  </si>
  <si>
    <t>Insetto gigante marrone</t>
  </si>
  <si>
    <t>Grande fiamma rossa</t>
  </si>
  <si>
    <t>Spettro marrone</t>
  </si>
  <si>
    <t>Cadavere marrone</t>
  </si>
  <si>
    <t>Uomo serpente viola</t>
  </si>
  <si>
    <t>Rettile arto destro</t>
  </si>
  <si>
    <t>Rettile arto sinistro</t>
  </si>
  <si>
    <t>Demone acquatico azzurro</t>
  </si>
  <si>
    <t>Elfo verde</t>
  </si>
  <si>
    <t>Strega alta</t>
  </si>
  <si>
    <t>Strega grossa</t>
  </si>
  <si>
    <t>Strega bambina</t>
  </si>
  <si>
    <t>Demone del vento</t>
  </si>
  <si>
    <t>Bambola maschile viola</t>
  </si>
  <si>
    <t>Bambola gigante viola</t>
  </si>
  <si>
    <t>Drago volante viola</t>
  </si>
  <si>
    <t>Scolopendra</t>
  </si>
  <si>
    <t>Scienziato viola</t>
  </si>
  <si>
    <t>Androide viola</t>
  </si>
  <si>
    <t>Scheletro robot</t>
  </si>
  <si>
    <t>Demone alato viola</t>
  </si>
  <si>
    <t>Spirito alato arancione</t>
  </si>
  <si>
    <t>Stregone rosso</t>
  </si>
  <si>
    <t>Drago a spirale viola</t>
  </si>
  <si>
    <t>Sfera luminosa viola</t>
  </si>
  <si>
    <t>Sfera lucida viola</t>
  </si>
  <si>
    <t>Spirito malvagio viola</t>
  </si>
  <si>
    <t>Entità azzurra</t>
  </si>
  <si>
    <t>Entità demoniaca</t>
  </si>
  <si>
    <t>Kain Highwind</t>
  </si>
  <si>
    <t>Edward Chris Von Muir</t>
  </si>
  <si>
    <t>Yang Fang Leiden</t>
  </si>
  <si>
    <t>Cecil Harvey (oscuro)</t>
  </si>
  <si>
    <t>Rydia (bambina)</t>
  </si>
  <si>
    <t>Bambola rossa</t>
  </si>
  <si>
    <t>Uomo-macchina</t>
  </si>
  <si>
    <t>Drago slanciato grigio</t>
  </si>
  <si>
    <t>Verme viola</t>
  </si>
  <si>
    <t>Vecchio mago giallo</t>
  </si>
  <si>
    <t>Drago scheletrico nero</t>
  </si>
  <si>
    <t>Testa robotica blu</t>
  </si>
  <si>
    <t>Pianta tentacolare gialla</t>
  </si>
  <si>
    <t>Rana gialla</t>
  </si>
  <si>
    <t>Uomo calamaro viola</t>
  </si>
  <si>
    <t>Vecchio mago rosa</t>
  </si>
  <si>
    <t>Spirito blu</t>
  </si>
  <si>
    <t>Gelatina gialla e verde</t>
  </si>
  <si>
    <t>Gelatina gialla e blu</t>
  </si>
  <si>
    <t>Gelatina, Non-morto</t>
  </si>
  <si>
    <t>Gelatina marrone</t>
  </si>
  <si>
    <t>Vampira verde</t>
  </si>
  <si>
    <t>Donna serpente arancione</t>
  </si>
  <si>
    <t>Amazzone grigia</t>
  </si>
  <si>
    <t>Tartaruga verde</t>
  </si>
  <si>
    <t>Drago accucciato grigio</t>
  </si>
  <si>
    <t>Fiamma verde</t>
  </si>
  <si>
    <t>Rana grigia</t>
  </si>
  <si>
    <t>Bambola grigia</t>
  </si>
  <si>
    <t>Bambola gigante grigia</t>
  </si>
  <si>
    <t>Drago a spirale blu</t>
  </si>
  <si>
    <t>Drago volante rosso</t>
  </si>
  <si>
    <t>Pianta tentacolare viola</t>
  </si>
  <si>
    <t>Leopardo marrone</t>
  </si>
  <si>
    <t>Centauro porpora</t>
  </si>
  <si>
    <t>Camaleonte blu</t>
  </si>
  <si>
    <t>Chimera rossa</t>
  </si>
  <si>
    <t>Toro giallo</t>
  </si>
  <si>
    <t>Uomo lucertola giallo</t>
  </si>
  <si>
    <t>Bandito blu</t>
  </si>
  <si>
    <t>Grosso volatile rosso</t>
  </si>
  <si>
    <t>Guerriero crostaceo</t>
  </si>
  <si>
    <t>Dragone nero</t>
  </si>
  <si>
    <t>Serpente marino viola scuro</t>
  </si>
  <si>
    <t>Cavaliere divino nero</t>
  </si>
  <si>
    <t>Cavaliere divino grigio</t>
  </si>
  <si>
    <t>Divinità a tre teste verde</t>
  </si>
  <si>
    <t>Divinità a tre teste rosa</t>
  </si>
  <si>
    <t>Gigante blu</t>
  </si>
  <si>
    <t>Drago gassoso bianco</t>
  </si>
  <si>
    <t>Minotauro grigio</t>
  </si>
  <si>
    <t>Saggio viola</t>
  </si>
  <si>
    <t>Trio di monaci viola</t>
  </si>
  <si>
    <t>Trio di monaci grigi</t>
  </si>
  <si>
    <t>Trio di monaci verdi</t>
  </si>
  <si>
    <t>Fiamma grigia</t>
  </si>
  <si>
    <t>Kain Highwind (oscuro)</t>
  </si>
  <si>
    <t>Soldato giallo</t>
  </si>
  <si>
    <t>Clessidra dorata</t>
  </si>
  <si>
    <t>Alligigatore</t>
  </si>
  <si>
    <t>Rapace celeste</t>
  </si>
  <si>
    <t>Zombie viola</t>
  </si>
  <si>
    <t>Zombie grigio</t>
  </si>
  <si>
    <t>Meduse viola</t>
  </si>
  <si>
    <t>Serpente blu</t>
  </si>
  <si>
    <t>Bambola porpora</t>
  </si>
  <si>
    <t>Guerriero blu</t>
  </si>
  <si>
    <t>Vecchio mago celeste</t>
  </si>
  <si>
    <t>Donna ragno rossa</t>
  </si>
  <si>
    <t>Grande robot blu</t>
  </si>
  <si>
    <t>Testa robotica grigia</t>
  </si>
  <si>
    <t>Donna viola</t>
  </si>
  <si>
    <t>si</t>
  </si>
  <si>
    <t>L'arma dona lo Status Berserk al personaggio che la impugna</t>
  </si>
  <si>
    <t>Blinding Arrow</t>
  </si>
  <si>
    <t>ATT</t>
  </si>
  <si>
    <t>% PRE</t>
  </si>
  <si>
    <t>FOR</t>
  </si>
  <si>
    <t>VEL</t>
  </si>
  <si>
    <t>VIG</t>
  </si>
  <si>
    <t>SPI</t>
  </si>
  <si>
    <t>Status</t>
  </si>
  <si>
    <t>Elemento</t>
  </si>
  <si>
    <t>Magia</t>
  </si>
  <si>
    <t>Nemici</t>
  </si>
  <si>
    <t>ALTRO</t>
  </si>
  <si>
    <t>Fulmine</t>
  </si>
  <si>
    <t>Può lanciare la magia nera Tornado durante l'attacco.</t>
  </si>
  <si>
    <t>Fuoco</t>
  </si>
  <si>
    <t>Sacro</t>
  </si>
  <si>
    <t>Cecità</t>
  </si>
  <si>
    <t>Gli HP di danno inflitti dall'arma vengono assorbiti dal personaggio</t>
  </si>
  <si>
    <t>Sonno</t>
  </si>
  <si>
    <t>Oscurità</t>
  </si>
  <si>
    <t>Ghiaccio</t>
  </si>
  <si>
    <t>Può lanciare la magia nera Flare durante l'attacco.</t>
  </si>
  <si>
    <t>Può lanciare la magia bianca Sancta durante l'attacco.</t>
  </si>
  <si>
    <t>tutti tranne
Gelatina</t>
  </si>
  <si>
    <t>Mutismo</t>
  </si>
  <si>
    <t>Pietra</t>
  </si>
  <si>
    <t>Pietrificazione</t>
  </si>
  <si>
    <t>Arma
da lancio</t>
  </si>
  <si>
    <t>Frecce 
Magiche</t>
  </si>
  <si>
    <t>Lancio</t>
  </si>
  <si>
    <t>2 mani</t>
  </si>
  <si>
    <t>Metallo</t>
  </si>
  <si>
    <r>
      <t xml:space="preserve">Gelatina
</t>
    </r>
    <r>
      <rPr>
        <sz val="10"/>
        <color indexed="36"/>
        <rFont val="Arial"/>
        <family val="2"/>
      </rPr>
      <t>Gigante</t>
    </r>
    <r>
      <rPr>
        <sz val="10"/>
        <rFont val="Arial"/>
        <family val="2"/>
      </rPr>
      <t xml:space="preserve">
</t>
    </r>
    <r>
      <rPr>
        <sz val="10"/>
        <color indexed="17"/>
        <rFont val="Arial"/>
        <family val="2"/>
      </rPr>
      <t>Non-morto</t>
    </r>
  </si>
  <si>
    <r>
      <t xml:space="preserve">Ghoul
</t>
    </r>
    <r>
      <rPr>
        <sz val="10"/>
        <color indexed="36"/>
        <rFont val="Arial"/>
        <family val="2"/>
      </rPr>
      <t>Non-morto</t>
    </r>
  </si>
  <si>
    <r>
      <t xml:space="preserve">Ghoul
</t>
    </r>
    <r>
      <rPr>
        <sz val="10"/>
        <color indexed="36"/>
        <rFont val="Arial"/>
        <family val="2"/>
      </rPr>
      <t>Macchina</t>
    </r>
  </si>
  <si>
    <t>DIF</t>
  </si>
  <si>
    <t>% EVA</t>
  </si>
  <si>
    <t>D.M</t>
  </si>
  <si>
    <t>% E.M</t>
  </si>
  <si>
    <t>2° Fila</t>
  </si>
  <si>
    <r>
      <t xml:space="preserve">Gelatina
</t>
    </r>
    <r>
      <rPr>
        <sz val="10"/>
        <color indexed="20"/>
        <rFont val="Arial"/>
        <family val="2"/>
      </rPr>
      <t>Gigante</t>
    </r>
    <r>
      <rPr>
        <sz val="10"/>
        <rFont val="Arial"/>
        <family val="2"/>
      </rPr>
      <t xml:space="preserve">
</t>
    </r>
    <r>
      <rPr>
        <sz val="10"/>
        <color indexed="17"/>
        <rFont val="Arial"/>
        <family val="2"/>
      </rPr>
      <t>Non-morto</t>
    </r>
  </si>
  <si>
    <r>
      <t xml:space="preserve">Fulmine
</t>
    </r>
    <r>
      <rPr>
        <sz val="10"/>
        <color indexed="20"/>
        <rFont val="Arial"/>
        <family val="2"/>
      </rPr>
      <t>Fuoco</t>
    </r>
    <r>
      <rPr>
        <sz val="10"/>
        <rFont val="Arial"/>
        <family val="2"/>
      </rPr>
      <t xml:space="preserve">
</t>
    </r>
    <r>
      <rPr>
        <sz val="10"/>
        <color indexed="17"/>
        <rFont val="Arial"/>
        <family val="2"/>
      </rPr>
      <t>Ghiaccio</t>
    </r>
  </si>
  <si>
    <t>vari</t>
  </si>
  <si>
    <t>Rende immuni agli Status Berserk, Maiale, Mini, Mutismo e Rana</t>
  </si>
  <si>
    <r>
      <t xml:space="preserve">Oscurità
</t>
    </r>
    <r>
      <rPr>
        <sz val="10"/>
        <color indexed="20"/>
        <rFont val="Arial"/>
        <family val="2"/>
      </rPr>
      <t>Sacro</t>
    </r>
  </si>
  <si>
    <r>
      <t xml:space="preserve">Pietra
</t>
    </r>
    <r>
      <rPr>
        <sz val="10"/>
        <color indexed="20"/>
        <rFont val="Arial"/>
        <family val="2"/>
      </rPr>
      <t>Pietrificazione</t>
    </r>
  </si>
  <si>
    <t>Rende immuni agli Status Ade, Cecità, Confusione, Levitazione, Maiale, Maledizione, Mini, Mutismo, Paralisi, Pietra, Pietrificazione, Rana, Sonno e Veleno</t>
  </si>
  <si>
    <r>
      <t xml:space="preserve">Maiale
</t>
    </r>
    <r>
      <rPr>
        <sz val="10"/>
        <color indexed="20"/>
        <rFont val="Arial"/>
        <family val="2"/>
      </rPr>
      <t>Maledizione</t>
    </r>
    <r>
      <rPr>
        <sz val="10"/>
        <rFont val="Arial"/>
        <family val="2"/>
      </rPr>
      <t xml:space="preserve">
</t>
    </r>
    <r>
      <rPr>
        <sz val="10"/>
        <color indexed="17"/>
        <rFont val="Arial"/>
        <family val="2"/>
      </rPr>
      <t>Rana</t>
    </r>
  </si>
  <si>
    <r>
      <t xml:space="preserve">Paralisi
</t>
    </r>
    <r>
      <rPr>
        <sz val="10"/>
        <color indexed="20"/>
        <rFont val="Arial"/>
        <family val="2"/>
      </rPr>
      <t>Pietra</t>
    </r>
    <r>
      <rPr>
        <sz val="10"/>
        <rFont val="Arial"/>
        <family val="2"/>
      </rPr>
      <t xml:space="preserve">
</t>
    </r>
    <r>
      <rPr>
        <sz val="10"/>
        <color indexed="17"/>
        <rFont val="Arial"/>
        <family val="2"/>
      </rPr>
      <t>Veleno</t>
    </r>
  </si>
  <si>
    <t>Diminuisce i danni subiti dagli attacchi di Elemento Fulmine, Fuoco, Ghiaccio, Oscurità e Sacro</t>
  </si>
  <si>
    <r>
      <t xml:space="preserve">Ghoul
</t>
    </r>
    <r>
      <rPr>
        <sz val="10"/>
        <color indexed="20"/>
        <rFont val="Arial"/>
        <family val="2"/>
      </rPr>
      <t>Non-morto</t>
    </r>
  </si>
  <si>
    <t>Diminuisce i danni subiti dagli attacchi di Elemento Fulmine, Fuoco, Ghiaccio e Sacro</t>
  </si>
  <si>
    <r>
      <t xml:space="preserve">Berserk
</t>
    </r>
    <r>
      <rPr>
        <sz val="10"/>
        <color indexed="20"/>
        <rFont val="Arial"/>
        <family val="2"/>
      </rPr>
      <t>Mutismo</t>
    </r>
  </si>
  <si>
    <r>
      <t xml:space="preserve">Fulmine
</t>
    </r>
    <r>
      <rPr>
        <sz val="10"/>
        <color indexed="20"/>
        <rFont val="Arial"/>
        <family val="2"/>
      </rPr>
      <t>Fuoco</t>
    </r>
    <r>
      <rPr>
        <sz val="10"/>
        <rFont val="Arial"/>
        <family val="2"/>
      </rPr>
      <t xml:space="preserve">
</t>
    </r>
    <r>
      <rPr>
        <sz val="10"/>
        <color indexed="17"/>
        <rFont val="Arial"/>
        <family val="2"/>
      </rPr>
      <t>Ghiaccio</t>
    </r>
  </si>
  <si>
    <r>
      <t xml:space="preserve">Mini
</t>
    </r>
    <r>
      <rPr>
        <sz val="10"/>
        <color indexed="36"/>
        <rFont val="Arial"/>
        <family val="2"/>
      </rPr>
      <t>Maiale</t>
    </r>
    <r>
      <rPr>
        <sz val="10"/>
        <rFont val="Arial"/>
        <family val="2"/>
      </rPr>
      <t xml:space="preserve">
</t>
    </r>
    <r>
      <rPr>
        <sz val="10"/>
        <color indexed="17"/>
        <rFont val="Arial"/>
        <family val="2"/>
      </rPr>
      <t>Rana</t>
    </r>
  </si>
  <si>
    <t>Evocando il Drago oppure il Drago Lunare, tutti i personaggi ottengono lo Status Immagine</t>
  </si>
  <si>
    <r>
      <t xml:space="preserve">Fulmine
</t>
    </r>
    <r>
      <rPr>
        <sz val="10"/>
        <color indexed="20"/>
        <rFont val="Arial"/>
        <family val="2"/>
      </rPr>
      <t>Fuoco</t>
    </r>
    <r>
      <rPr>
        <sz val="10"/>
        <rFont val="Arial"/>
        <family val="2"/>
      </rPr>
      <t xml:space="preserve">
</t>
    </r>
    <r>
      <rPr>
        <sz val="10"/>
        <color indexed="17"/>
        <rFont val="Arial"/>
        <family val="2"/>
      </rPr>
      <t>Ghiaccio</t>
    </r>
  </si>
  <si>
    <r>
      <t xml:space="preserve">Confusione
</t>
    </r>
    <r>
      <rPr>
        <sz val="10"/>
        <color indexed="36"/>
        <rFont val="Arial"/>
        <family val="2"/>
      </rPr>
      <t>Paralisi</t>
    </r>
    <r>
      <rPr>
        <sz val="10"/>
        <rFont val="Arial"/>
        <family val="2"/>
      </rPr>
      <t xml:space="preserve">
</t>
    </r>
    <r>
      <rPr>
        <sz val="10"/>
        <color indexed="17"/>
        <rFont val="Arial"/>
        <family val="2"/>
      </rPr>
      <t>Sonno</t>
    </r>
  </si>
  <si>
    <r>
      <t xml:space="preserve">Arma
da lancio
</t>
    </r>
    <r>
      <rPr>
        <sz val="10"/>
        <color indexed="36"/>
        <rFont val="Arial"/>
        <family val="2"/>
      </rPr>
      <t>Fuoco</t>
    </r>
  </si>
  <si>
    <r>
      <t xml:space="preserve">Arma
da lancio
</t>
    </r>
    <r>
      <rPr>
        <sz val="10"/>
        <color indexed="36"/>
        <rFont val="Arial"/>
        <family val="2"/>
      </rPr>
      <t>Ghiaccio</t>
    </r>
  </si>
  <si>
    <r>
      <t xml:space="preserve">Arma
da lancio
</t>
    </r>
    <r>
      <rPr>
        <sz val="10"/>
        <color indexed="36"/>
        <rFont val="Arial"/>
        <family val="2"/>
      </rPr>
      <t>Sacro</t>
    </r>
  </si>
  <si>
    <r>
      <t xml:space="preserve">Ghoul
</t>
    </r>
    <r>
      <rPr>
        <sz val="10"/>
        <color indexed="36"/>
        <rFont val="Arial"/>
        <family val="2"/>
      </rPr>
      <t>Non-morto</t>
    </r>
  </si>
  <si>
    <t>Gelatina
Gigante
Non-morto</t>
  </si>
  <si>
    <t>Rydia
adulta</t>
  </si>
  <si>
    <t>Rydia
bambina</t>
  </si>
  <si>
    <t>Rende immuni agli Status Ade, Berserk, Cecità, Confusione, Maiale, Maledizione, Mini, Mutismo, Pietra, Pietrificazione, Rana, Sonno e Veleno</t>
  </si>
  <si>
    <t>Bahamut oscuro</t>
  </si>
  <si>
    <t>Ramo del saggio</t>
  </si>
  <si>
    <t>Echo Herbs</t>
  </si>
  <si>
    <t>Lancia la magia bianca Novox su un nemico</t>
  </si>
  <si>
    <t>Permette di evocare il Chocobeso in determinate località</t>
  </si>
  <si>
    <t>Permette di evocare il Chocobeso in qualsiasi momento</t>
  </si>
  <si>
    <t>Permette di uscire istantaneamente da qualunque località</t>
  </si>
  <si>
    <t>Protezioni</t>
  </si>
  <si>
    <t>Armi</t>
  </si>
  <si>
    <t>Oasi di Kaipo</t>
  </si>
  <si>
    <t>Castello di Fabul</t>
  </si>
  <si>
    <t>Tessera associativa M</t>
  </si>
  <si>
    <t>Armatura del capomastro</t>
  </si>
  <si>
    <t>Fischietto Ghisal</t>
  </si>
  <si>
    <t>Causa danni di Elemento Sacro a tutti i bersagli</t>
  </si>
  <si>
    <t>Materiale necessario per forgiare l'Excalibur</t>
  </si>
  <si>
    <t>Chiave che permette di accedere alla postazione dei cannoni presso la Torre di Babil</t>
  </si>
  <si>
    <t>Chiave che permette di accedere alla Cantina ed all'Armeria di Baron</t>
  </si>
  <si>
    <t>Oggetto da scambiare per ricevere l'Adamantite</t>
  </si>
  <si>
    <t>Oggetto da scambiare per ricevere la Cotta d'adamantio</t>
  </si>
  <si>
    <t>Chiave che permette di accedere alla Grotta sigillata</t>
  </si>
  <si>
    <t>Gemma che attiva la seconda forma di Zeromus</t>
  </si>
  <si>
    <t>Gemma che permette di accedere alla Torre di Zot</t>
  </si>
  <si>
    <t>Gemma custodita nella Grotta sigillata</t>
  </si>
  <si>
    <t>(nessun effetto)</t>
  </si>
  <si>
    <t>Risveglia Yang presso la Grotta delle Silfidi e può essere scambiato per ricevere il Coltello da cucina</t>
  </si>
  <si>
    <t>Cura la malattia di Rosa presso l'Oasi di Kaipo</t>
  </si>
  <si>
    <t>Apre l'accesso al Sottosuolo</t>
  </si>
  <si>
    <t>Permette di usare l'equipaggiamento metallico durante lo scontro con l'Elfo oscuro</t>
  </si>
  <si>
    <t>Provoca l'incendio nella città di Mist</t>
  </si>
  <si>
    <t>Permette di accedere presso la Taverna del re prodigo a Troia</t>
  </si>
  <si>
    <t>Causa moderati danni non elementali ad un bersaglio e provoca anche Status Paralisi</t>
  </si>
  <si>
    <t>Ragazzina</t>
  </si>
  <si>
    <r>
      <t>OGGETTO 1
(</t>
    </r>
    <r>
      <rPr>
        <b/>
        <sz val="12"/>
        <color rgb="FFFFFF00"/>
        <rFont val="Arial"/>
        <family val="2"/>
      </rPr>
      <t>32</t>
    </r>
    <r>
      <rPr>
        <b/>
        <sz val="12"/>
        <rFont val="Arial"/>
        <family val="2"/>
      </rPr>
      <t>/</t>
    </r>
    <r>
      <rPr>
        <b/>
        <sz val="12"/>
        <color rgb="FFFFFF00"/>
        <rFont val="Arial"/>
        <family val="2"/>
      </rPr>
      <t>64</t>
    </r>
    <r>
      <rPr>
        <b/>
        <sz val="12"/>
        <rFont val="Arial"/>
        <family val="2"/>
      </rPr>
      <t>)</t>
    </r>
  </si>
  <si>
    <r>
      <t>OGGETTO 2
(</t>
    </r>
    <r>
      <rPr>
        <b/>
        <sz val="12"/>
        <color rgb="FFFFFF00"/>
        <rFont val="Arial"/>
        <family val="2"/>
      </rPr>
      <t>20</t>
    </r>
    <r>
      <rPr>
        <b/>
        <sz val="12"/>
        <rFont val="Arial"/>
        <family val="2"/>
      </rPr>
      <t>/</t>
    </r>
    <r>
      <rPr>
        <b/>
        <sz val="12"/>
        <color rgb="FFFFFF00"/>
        <rFont val="Arial"/>
        <family val="2"/>
      </rPr>
      <t>64</t>
    </r>
    <r>
      <rPr>
        <b/>
        <sz val="12"/>
        <rFont val="Arial"/>
        <family val="2"/>
      </rPr>
      <t>)</t>
    </r>
  </si>
  <si>
    <r>
      <t>OGGETTO 3
(</t>
    </r>
    <r>
      <rPr>
        <b/>
        <sz val="12"/>
        <color rgb="FFFFFF00"/>
        <rFont val="Arial"/>
        <family val="2"/>
      </rPr>
      <t>11</t>
    </r>
    <r>
      <rPr>
        <b/>
        <sz val="12"/>
        <rFont val="Arial"/>
        <family val="2"/>
      </rPr>
      <t>/</t>
    </r>
    <r>
      <rPr>
        <b/>
        <sz val="12"/>
        <color rgb="FFFFFF00"/>
        <rFont val="Arial"/>
        <family val="2"/>
      </rPr>
      <t>64</t>
    </r>
    <r>
      <rPr>
        <b/>
        <sz val="12"/>
        <rFont val="Arial"/>
        <family val="2"/>
      </rPr>
      <t>)</t>
    </r>
  </si>
  <si>
    <r>
      <t>OGGETTO 4
(</t>
    </r>
    <r>
      <rPr>
        <b/>
        <sz val="12"/>
        <color rgb="FFFFFF00"/>
        <rFont val="Arial"/>
        <family val="2"/>
      </rPr>
      <t>1</t>
    </r>
    <r>
      <rPr>
        <b/>
        <sz val="12"/>
        <rFont val="Arial"/>
        <family val="2"/>
      </rPr>
      <t>/</t>
    </r>
    <r>
      <rPr>
        <b/>
        <sz val="12"/>
        <color rgb="FFFFFF00"/>
        <rFont val="Arial"/>
        <family val="2"/>
      </rPr>
      <t>64</t>
    </r>
    <r>
      <rPr>
        <b/>
        <sz val="12"/>
        <rFont val="Arial"/>
        <family val="2"/>
      </rPr>
      <t>)</t>
    </r>
  </si>
  <si>
    <t>Artigli di drago</t>
  </si>
  <si>
    <t>Chiave (Rovine)</t>
  </si>
  <si>
    <t>Chiave (Babil)</t>
  </si>
  <si>
    <t>Small Key</t>
  </si>
  <si>
    <t>Chiave che permette di aprire alcune porte durante la Prova di Edge</t>
  </si>
  <si>
    <t>Trasforma il comando Canzone di Edward nel comando Canto</t>
  </si>
  <si>
    <t>Trasforma il comando Preghiera di Rosa nel comando Miracolo</t>
  </si>
  <si>
    <t>Trasforma il comando Focus di Yang nel comando Colpo Mortale</t>
  </si>
  <si>
    <t>Trasforma il comando Salto di Kain nel comando Doppio salto</t>
  </si>
  <si>
    <t>Trasforma il comando Ruba di Edge nel comando Scippa</t>
  </si>
  <si>
    <t>Castello dei nani</t>
  </si>
  <si>
    <t>Baron</t>
  </si>
  <si>
    <t>Agart</t>
  </si>
  <si>
    <t>Forgia di Kokkol</t>
  </si>
  <si>
    <t>Grotte di Eblan</t>
  </si>
  <si>
    <t>Mist</t>
  </si>
  <si>
    <t>Mysidia</t>
  </si>
  <si>
    <t>Reame degli eidolon</t>
  </si>
  <si>
    <t>Rifugio degli Hummingway</t>
  </si>
  <si>
    <t>Tomra</t>
  </si>
  <si>
    <t>Troia</t>
  </si>
  <si>
    <t>Villaggio delle Rovine lunari (Cecil)</t>
  </si>
  <si>
    <t>Villaggio delle Rovine lunari (Cid)</t>
  </si>
  <si>
    <t>NEGOZIO</t>
  </si>
  <si>
    <t>unico</t>
  </si>
  <si>
    <t>Medicine (est)</t>
  </si>
  <si>
    <t>Medicine (ovest)</t>
  </si>
  <si>
    <t>Armi &amp; Protezioni</t>
  </si>
  <si>
    <t>Medicine</t>
  </si>
  <si>
    <t>Daga 
danzante</t>
  </si>
  <si>
    <t>Oggetto necessario per aprire la prima porta in una delle stanze del Sentiero di Cid</t>
  </si>
  <si>
    <t>Oggetto necessario per aprire la quarta porta in una delle stanze del Sentiero di Cid</t>
  </si>
  <si>
    <t>Oggetto necessario per completare la Prova di Kain e che in seguito diventa la Lancia di Abele</t>
  </si>
  <si>
    <t>Oggetto necessario per realizzare la Torcia in una delle stanze del Sentiero di Cid</t>
  </si>
  <si>
    <t>Oggetto necessario per aprire la seconda porta in una delle stanze del Sentiero di Cid</t>
  </si>
  <si>
    <t>Oggetto necessario per aprire la terza porta in una delle stanze del Sentiero di Cid</t>
  </si>
  <si>
    <t>VENDITA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</si>
</sst>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3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u/>
      <sz val="1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rgb="FFFF0000"/>
      <name val="Arial"/>
      <family val="2"/>
    </font>
    <font>
      <sz val="10"/>
      <color rgb="FF7030A0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sz val="12"/>
      <color rgb="FFFFFF00"/>
      <name val="Arial"/>
      <family val="2"/>
    </font>
    <font>
      <u/>
      <sz val="10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692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C000"/>
        <bgColor indexed="52"/>
      </patternFill>
    </fill>
    <fill>
      <patternFill patternType="solid">
        <fgColor rgb="FFFFFFA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ABD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0" fillId="0" borderId="0" xfId="0" applyAlignment="1">
      <alignment horizontal="right" indent="1"/>
    </xf>
    <xf numFmtId="0" fontId="0" fillId="0" borderId="0" xfId="0" applyFill="1"/>
    <xf numFmtId="0" fontId="2" fillId="0" borderId="0" xfId="0" applyFont="1" applyFill="1"/>
    <xf numFmtId="0" fontId="0" fillId="6" borderId="0" xfId="0" applyFill="1" applyAlignment="1">
      <alignment horizontal="right" indent="3"/>
    </xf>
    <xf numFmtId="0" fontId="0" fillId="6" borderId="1" xfId="0" applyFill="1" applyBorder="1" applyAlignment="1">
      <alignment horizontal="right" indent="3"/>
    </xf>
    <xf numFmtId="0" fontId="3" fillId="9" borderId="0" xfId="0" applyFont="1" applyFill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3" fillId="10" borderId="0" xfId="0" applyFont="1" applyFill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3" fillId="11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 vertical="center"/>
    </xf>
    <xf numFmtId="0" fontId="0" fillId="13" borderId="3" xfId="0" applyFill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14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right" indent="1"/>
    </xf>
    <xf numFmtId="0" fontId="3" fillId="16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9" fillId="17" borderId="5" xfId="0" applyFont="1" applyFill="1" applyBorder="1"/>
    <xf numFmtId="0" fontId="2" fillId="6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right" indent="1"/>
    </xf>
    <xf numFmtId="0" fontId="0" fillId="0" borderId="0" xfId="0" applyFill="1" applyBorder="1"/>
    <xf numFmtId="0" fontId="3" fillId="18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9" borderId="0" xfId="0" applyFont="1" applyFill="1" applyAlignment="1">
      <alignment horizontal="center" vertical="center" wrapText="1"/>
    </xf>
    <xf numFmtId="0" fontId="1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3" fillId="19" borderId="6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top"/>
    </xf>
    <xf numFmtId="0" fontId="3" fillId="11" borderId="7" xfId="0" applyFont="1" applyFill="1" applyBorder="1" applyAlignment="1">
      <alignment horizontal="center" vertical="top" wrapText="1"/>
    </xf>
    <xf numFmtId="0" fontId="3" fillId="9" borderId="0" xfId="0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2" fillId="9" borderId="0" xfId="0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vertical="center"/>
    </xf>
    <xf numFmtId="0" fontId="2" fillId="9" borderId="4" xfId="0" applyFont="1" applyFill="1" applyBorder="1" applyAlignment="1">
      <alignment horizontal="center" vertical="center"/>
    </xf>
    <xf numFmtId="0" fontId="0" fillId="20" borderId="0" xfId="0" applyFill="1" applyAlignment="1">
      <alignment vertical="center"/>
    </xf>
    <xf numFmtId="0" fontId="2" fillId="20" borderId="0" xfId="0" applyFont="1" applyFill="1" applyAlignment="1">
      <alignment vertical="center"/>
    </xf>
    <xf numFmtId="0" fontId="2" fillId="20" borderId="0" xfId="0" applyFont="1" applyFill="1" applyBorder="1" applyAlignment="1">
      <alignment vertical="center"/>
    </xf>
    <xf numFmtId="0" fontId="2" fillId="2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20" borderId="8" xfId="0" applyFill="1" applyBorder="1" applyAlignment="1">
      <alignment vertical="center"/>
    </xf>
    <xf numFmtId="0" fontId="2" fillId="20" borderId="8" xfId="0" applyFont="1" applyFill="1" applyBorder="1" applyAlignment="1">
      <alignment vertical="center"/>
    </xf>
    <xf numFmtId="0" fontId="2" fillId="20" borderId="4" xfId="0" applyFont="1" applyFill="1" applyBorder="1" applyAlignment="1">
      <alignment horizontal="center" vertical="center"/>
    </xf>
    <xf numFmtId="0" fontId="2" fillId="19" borderId="0" xfId="0" applyFont="1" applyFill="1" applyAlignment="1">
      <alignment vertical="center"/>
    </xf>
    <xf numFmtId="0" fontId="0" fillId="19" borderId="0" xfId="0" applyFill="1" applyBorder="1" applyAlignment="1">
      <alignment vertical="center"/>
    </xf>
    <xf numFmtId="0" fontId="0" fillId="19" borderId="1" xfId="0" applyFill="1" applyBorder="1" applyAlignment="1">
      <alignment horizontal="center" vertical="center"/>
    </xf>
    <xf numFmtId="0" fontId="0" fillId="19" borderId="0" xfId="0" applyFill="1" applyAlignment="1">
      <alignment vertical="center"/>
    </xf>
    <xf numFmtId="0" fontId="0" fillId="19" borderId="8" xfId="0" applyFill="1" applyBorder="1" applyAlignment="1">
      <alignment vertical="center"/>
    </xf>
    <xf numFmtId="0" fontId="2" fillId="19" borderId="8" xfId="0" applyFont="1" applyFill="1" applyBorder="1" applyAlignment="1">
      <alignment vertical="center"/>
    </xf>
    <xf numFmtId="0" fontId="0" fillId="19" borderId="4" xfId="0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2" fillId="13" borderId="0" xfId="0" applyFont="1" applyFill="1" applyAlignment="1">
      <alignment vertical="center"/>
    </xf>
    <xf numFmtId="0" fontId="2" fillId="13" borderId="0" xfId="0" applyFont="1" applyFill="1" applyBorder="1" applyAlignment="1">
      <alignment vertical="center"/>
    </xf>
    <xf numFmtId="0" fontId="2" fillId="13" borderId="1" xfId="0" applyFont="1" applyFill="1" applyBorder="1" applyAlignment="1">
      <alignment horizontal="center" vertical="center"/>
    </xf>
    <xf numFmtId="0" fontId="0" fillId="13" borderId="8" xfId="0" applyFill="1" applyBorder="1" applyAlignment="1">
      <alignment vertical="center"/>
    </xf>
    <xf numFmtId="0" fontId="2" fillId="13" borderId="8" xfId="0" applyFont="1" applyFill="1" applyBorder="1" applyAlignment="1">
      <alignment vertical="center"/>
    </xf>
    <xf numFmtId="0" fontId="2" fillId="13" borderId="4" xfId="0" applyFont="1" applyFill="1" applyBorder="1" applyAlignment="1">
      <alignment horizontal="center" vertical="center"/>
    </xf>
    <xf numFmtId="0" fontId="0" fillId="21" borderId="0" xfId="0" applyFill="1" applyAlignment="1">
      <alignment vertical="center"/>
    </xf>
    <xf numFmtId="0" fontId="2" fillId="21" borderId="0" xfId="0" applyFont="1" applyFill="1" applyAlignment="1">
      <alignment vertical="center"/>
    </xf>
    <xf numFmtId="0" fontId="2" fillId="21" borderId="0" xfId="0" applyFont="1" applyFill="1" applyBorder="1" applyAlignment="1">
      <alignment vertical="center"/>
    </xf>
    <xf numFmtId="0" fontId="2" fillId="21" borderId="1" xfId="0" applyFont="1" applyFill="1" applyBorder="1" applyAlignment="1">
      <alignment horizontal="center" vertical="center"/>
    </xf>
    <xf numFmtId="0" fontId="0" fillId="21" borderId="0" xfId="0" applyFill="1" applyBorder="1" applyAlignment="1">
      <alignment vertical="center"/>
    </xf>
    <xf numFmtId="0" fontId="0" fillId="21" borderId="8" xfId="0" applyFill="1" applyBorder="1" applyAlignment="1">
      <alignment vertical="center"/>
    </xf>
    <xf numFmtId="0" fontId="2" fillId="21" borderId="8" xfId="0" applyFont="1" applyFill="1" applyBorder="1" applyAlignment="1">
      <alignment vertical="center"/>
    </xf>
    <xf numFmtId="0" fontId="2" fillId="21" borderId="4" xfId="0" applyFont="1" applyFill="1" applyBorder="1" applyAlignment="1">
      <alignment horizontal="center" vertical="center"/>
    </xf>
    <xf numFmtId="0" fontId="2" fillId="22" borderId="0" xfId="0" applyFont="1" applyFill="1" applyAlignment="1">
      <alignment vertical="center"/>
    </xf>
    <xf numFmtId="0" fontId="0" fillId="22" borderId="0" xfId="0" applyFill="1" applyBorder="1" applyAlignment="1">
      <alignment vertical="center"/>
    </xf>
    <xf numFmtId="0" fontId="0" fillId="22" borderId="1" xfId="0" applyFill="1" applyBorder="1" applyAlignment="1">
      <alignment horizontal="center" vertical="center"/>
    </xf>
    <xf numFmtId="0" fontId="0" fillId="22" borderId="8" xfId="0" applyFill="1" applyBorder="1" applyAlignment="1">
      <alignment vertical="center"/>
    </xf>
    <xf numFmtId="0" fontId="0" fillId="22" borderId="4" xfId="0" applyFill="1" applyBorder="1" applyAlignment="1">
      <alignment horizontal="center" vertical="center"/>
    </xf>
    <xf numFmtId="0" fontId="2" fillId="9" borderId="0" xfId="0" applyFont="1" applyFill="1" applyBorder="1" applyAlignment="1">
      <alignment vertical="center" wrapText="1"/>
    </xf>
    <xf numFmtId="0" fontId="2" fillId="9" borderId="8" xfId="0" applyFont="1" applyFill="1" applyBorder="1" applyAlignment="1">
      <alignment vertical="center" wrapText="1"/>
    </xf>
    <xf numFmtId="0" fontId="2" fillId="20" borderId="0" xfId="0" applyFont="1" applyFill="1" applyBorder="1" applyAlignment="1">
      <alignment vertical="center" wrapText="1"/>
    </xf>
    <xf numFmtId="0" fontId="2" fillId="20" borderId="8" xfId="0" applyFont="1" applyFill="1" applyBorder="1" applyAlignment="1">
      <alignment vertical="center" wrapText="1"/>
    </xf>
    <xf numFmtId="0" fontId="2" fillId="19" borderId="0" xfId="0" applyFont="1" applyFill="1" applyBorder="1" applyAlignment="1">
      <alignment vertical="center" wrapText="1"/>
    </xf>
    <xf numFmtId="0" fontId="0" fillId="19" borderId="0" xfId="0" applyFill="1" applyBorder="1" applyAlignment="1">
      <alignment vertical="center" wrapText="1"/>
    </xf>
    <xf numFmtId="0" fontId="0" fillId="19" borderId="8" xfId="0" applyFill="1" applyBorder="1" applyAlignment="1">
      <alignment vertical="center" wrapText="1"/>
    </xf>
    <xf numFmtId="0" fontId="2" fillId="13" borderId="0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21" borderId="0" xfId="0" applyFont="1" applyFill="1" applyBorder="1" applyAlignment="1">
      <alignment vertical="center" wrapText="1"/>
    </xf>
    <xf numFmtId="0" fontId="2" fillId="21" borderId="8" xfId="0" applyFont="1" applyFill="1" applyBorder="1" applyAlignment="1">
      <alignment vertical="center" wrapText="1"/>
    </xf>
    <xf numFmtId="0" fontId="0" fillId="22" borderId="0" xfId="0" applyFill="1" applyBorder="1" applyAlignment="1">
      <alignment vertical="center" wrapText="1"/>
    </xf>
    <xf numFmtId="0" fontId="2" fillId="22" borderId="0" xfId="0" applyFont="1" applyFill="1" applyBorder="1" applyAlignment="1">
      <alignment vertical="center" wrapText="1"/>
    </xf>
    <xf numFmtId="0" fontId="0" fillId="9" borderId="0" xfId="0" applyFill="1" applyAlignment="1">
      <alignment horizontal="right" vertical="center" indent="1"/>
    </xf>
    <xf numFmtId="0" fontId="0" fillId="9" borderId="0" xfId="0" applyFill="1" applyBorder="1" applyAlignment="1">
      <alignment horizontal="right" vertical="center" indent="1"/>
    </xf>
    <xf numFmtId="0" fontId="0" fillId="9" borderId="8" xfId="0" applyFill="1" applyBorder="1" applyAlignment="1">
      <alignment horizontal="right" vertical="center" indent="1"/>
    </xf>
    <xf numFmtId="0" fontId="0" fillId="20" borderId="0" xfId="0" applyFill="1" applyAlignment="1">
      <alignment horizontal="right" vertical="center" indent="1"/>
    </xf>
    <xf numFmtId="0" fontId="0" fillId="20" borderId="8" xfId="0" applyFill="1" applyBorder="1" applyAlignment="1">
      <alignment horizontal="right" vertical="center" indent="1"/>
    </xf>
    <xf numFmtId="0" fontId="0" fillId="19" borderId="0" xfId="0" applyFill="1" applyAlignment="1">
      <alignment horizontal="right" vertical="center" indent="1"/>
    </xf>
    <xf numFmtId="0" fontId="0" fillId="19" borderId="8" xfId="0" applyFill="1" applyBorder="1" applyAlignment="1">
      <alignment horizontal="right" vertical="center" indent="1"/>
    </xf>
    <xf numFmtId="0" fontId="0" fillId="13" borderId="0" xfId="0" applyFill="1" applyAlignment="1">
      <alignment horizontal="right" vertical="center" indent="1"/>
    </xf>
    <xf numFmtId="0" fontId="0" fillId="13" borderId="8" xfId="0" applyFill="1" applyBorder="1" applyAlignment="1">
      <alignment horizontal="right" vertical="center" indent="1"/>
    </xf>
    <xf numFmtId="0" fontId="0" fillId="21" borderId="0" xfId="0" applyFill="1" applyAlignment="1">
      <alignment horizontal="right" vertical="center" indent="1"/>
    </xf>
    <xf numFmtId="0" fontId="0" fillId="21" borderId="0" xfId="0" applyFill="1" applyBorder="1" applyAlignment="1">
      <alignment horizontal="right" vertical="center" indent="1"/>
    </xf>
    <xf numFmtId="0" fontId="0" fillId="21" borderId="8" xfId="0" applyFill="1" applyBorder="1" applyAlignment="1">
      <alignment horizontal="right" vertical="center" indent="1"/>
    </xf>
    <xf numFmtId="0" fontId="2" fillId="22" borderId="0" xfId="0" applyFont="1" applyFill="1" applyAlignment="1">
      <alignment horizontal="right" vertical="center" indent="1"/>
    </xf>
    <xf numFmtId="0" fontId="0" fillId="0" borderId="2" xfId="0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3" fillId="0" borderId="0" xfId="0" applyFont="1" applyBorder="1" applyAlignment="1">
      <alignment vertical="center"/>
    </xf>
    <xf numFmtId="0" fontId="0" fillId="9" borderId="0" xfId="0" applyFill="1" applyAlignment="1">
      <alignment horizontal="right" vertical="center" indent="3"/>
    </xf>
    <xf numFmtId="0" fontId="2" fillId="9" borderId="0" xfId="0" applyFont="1" applyFill="1" applyAlignment="1">
      <alignment horizontal="right" vertical="center" indent="3"/>
    </xf>
    <xf numFmtId="9" fontId="2" fillId="9" borderId="0" xfId="0" applyNumberFormat="1" applyFont="1" applyFill="1" applyAlignment="1">
      <alignment horizontal="right" vertical="center" indent="3"/>
    </xf>
    <xf numFmtId="0" fontId="0" fillId="9" borderId="0" xfId="0" applyFill="1" applyBorder="1" applyAlignment="1">
      <alignment horizontal="right" vertical="center" indent="3"/>
    </xf>
    <xf numFmtId="9" fontId="0" fillId="9" borderId="0" xfId="0" applyNumberFormat="1" applyFill="1" applyBorder="1" applyAlignment="1">
      <alignment horizontal="right" vertical="center" indent="3"/>
    </xf>
    <xf numFmtId="9" fontId="0" fillId="9" borderId="0" xfId="0" applyNumberFormat="1" applyFill="1" applyAlignment="1">
      <alignment horizontal="right" vertical="center" indent="3"/>
    </xf>
    <xf numFmtId="0" fontId="0" fillId="9" borderId="8" xfId="0" applyFill="1" applyBorder="1" applyAlignment="1">
      <alignment horizontal="right" vertical="center" indent="3"/>
    </xf>
    <xf numFmtId="9" fontId="0" fillId="9" borderId="8" xfId="0" applyNumberFormat="1" applyFill="1" applyBorder="1" applyAlignment="1">
      <alignment horizontal="right" vertical="center" indent="3"/>
    </xf>
    <xf numFmtId="0" fontId="0" fillId="20" borderId="0" xfId="0" applyFill="1" applyAlignment="1">
      <alignment horizontal="right" vertical="center" indent="3"/>
    </xf>
    <xf numFmtId="0" fontId="0" fillId="20" borderId="8" xfId="0" applyFill="1" applyBorder="1" applyAlignment="1">
      <alignment horizontal="right" vertical="center" indent="3"/>
    </xf>
    <xf numFmtId="0" fontId="0" fillId="19" borderId="0" xfId="0" applyFill="1" applyAlignment="1">
      <alignment horizontal="right" vertical="center" indent="3"/>
    </xf>
    <xf numFmtId="0" fontId="0" fillId="19" borderId="8" xfId="0" applyFill="1" applyBorder="1" applyAlignment="1">
      <alignment horizontal="right" vertical="center" indent="3"/>
    </xf>
    <xf numFmtId="0" fontId="0" fillId="13" borderId="0" xfId="0" applyFill="1" applyAlignment="1">
      <alignment horizontal="right" vertical="center" indent="3"/>
    </xf>
    <xf numFmtId="9" fontId="0" fillId="13" borderId="0" xfId="0" applyNumberFormat="1" applyFill="1" applyAlignment="1">
      <alignment horizontal="right" vertical="center" indent="3"/>
    </xf>
    <xf numFmtId="0" fontId="0" fillId="13" borderId="8" xfId="0" applyFill="1" applyBorder="1" applyAlignment="1">
      <alignment horizontal="right" vertical="center" indent="3"/>
    </xf>
    <xf numFmtId="9" fontId="0" fillId="13" borderId="8" xfId="0" applyNumberFormat="1" applyFill="1" applyBorder="1" applyAlignment="1">
      <alignment horizontal="right" vertical="center" indent="3"/>
    </xf>
    <xf numFmtId="0" fontId="0" fillId="21" borderId="0" xfId="0" applyFill="1" applyAlignment="1">
      <alignment horizontal="right" vertical="center" indent="3"/>
    </xf>
    <xf numFmtId="0" fontId="0" fillId="21" borderId="0" xfId="0" applyFill="1" applyBorder="1" applyAlignment="1">
      <alignment horizontal="right" vertical="center" indent="3"/>
    </xf>
    <xf numFmtId="0" fontId="0" fillId="21" borderId="8" xfId="0" applyFill="1" applyBorder="1" applyAlignment="1">
      <alignment horizontal="right" vertical="center" indent="3"/>
    </xf>
    <xf numFmtId="0" fontId="2" fillId="22" borderId="0" xfId="0" applyFont="1" applyFill="1" applyAlignment="1">
      <alignment horizontal="right" vertical="center" indent="3"/>
    </xf>
    <xf numFmtId="9" fontId="0" fillId="20" borderId="0" xfId="0" applyNumberFormat="1" applyFill="1" applyAlignment="1">
      <alignment horizontal="right" vertical="center" indent="3"/>
    </xf>
    <xf numFmtId="9" fontId="0" fillId="20" borderId="8" xfId="0" applyNumberFormat="1" applyFill="1" applyBorder="1" applyAlignment="1">
      <alignment horizontal="right" vertical="center" indent="3"/>
    </xf>
    <xf numFmtId="9" fontId="0" fillId="19" borderId="0" xfId="0" applyNumberFormat="1" applyFill="1" applyAlignment="1">
      <alignment horizontal="right" vertical="center" indent="3"/>
    </xf>
    <xf numFmtId="9" fontId="0" fillId="19" borderId="8" xfId="0" applyNumberFormat="1" applyFill="1" applyBorder="1" applyAlignment="1">
      <alignment horizontal="right" vertical="center" indent="3"/>
    </xf>
    <xf numFmtId="9" fontId="0" fillId="21" borderId="0" xfId="0" applyNumberFormat="1" applyFill="1" applyAlignment="1">
      <alignment horizontal="right" vertical="center" indent="3"/>
    </xf>
    <xf numFmtId="9" fontId="0" fillId="21" borderId="8" xfId="0" applyNumberFormat="1" applyFill="1" applyBorder="1" applyAlignment="1">
      <alignment horizontal="right" vertical="center" indent="3"/>
    </xf>
    <xf numFmtId="9" fontId="0" fillId="21" borderId="0" xfId="0" applyNumberFormat="1" applyFill="1" applyBorder="1" applyAlignment="1">
      <alignment horizontal="right" vertical="center" indent="3"/>
    </xf>
    <xf numFmtId="9" fontId="2" fillId="22" borderId="0" xfId="0" applyNumberFormat="1" applyFont="1" applyFill="1" applyAlignment="1">
      <alignment horizontal="right" vertical="center" indent="3"/>
    </xf>
    <xf numFmtId="0" fontId="0" fillId="23" borderId="0" xfId="0" applyFill="1" applyBorder="1" applyAlignment="1">
      <alignment vertical="center"/>
    </xf>
    <xf numFmtId="0" fontId="0" fillId="23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6" borderId="0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4" xfId="0" applyFill="1" applyBorder="1" applyAlignment="1">
      <alignment vertical="center" wrapText="1"/>
    </xf>
    <xf numFmtId="0" fontId="0" fillId="21" borderId="1" xfId="0" applyFill="1" applyBorder="1" applyAlignment="1">
      <alignment vertical="center" wrapText="1"/>
    </xf>
    <xf numFmtId="0" fontId="2" fillId="21" borderId="1" xfId="0" applyFont="1" applyFill="1" applyBorder="1" applyAlignment="1">
      <alignment vertical="center" wrapText="1"/>
    </xf>
    <xf numFmtId="3" fontId="0" fillId="0" borderId="0" xfId="0" applyNumberFormat="1" applyAlignment="1">
      <alignment horizontal="right" indent="1"/>
    </xf>
    <xf numFmtId="0" fontId="2" fillId="24" borderId="3" xfId="0" applyFont="1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16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24" borderId="6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9" borderId="9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21" borderId="9" xfId="0" applyFont="1" applyFill="1" applyBorder="1" applyAlignment="1">
      <alignment horizontal="center" vertical="center"/>
    </xf>
    <xf numFmtId="0" fontId="3" fillId="21" borderId="10" xfId="0" applyFont="1" applyFill="1" applyBorder="1" applyAlignment="1">
      <alignment horizontal="center" vertical="center"/>
    </xf>
    <xf numFmtId="0" fontId="3" fillId="25" borderId="9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19" borderId="11" xfId="0" applyFont="1" applyFill="1" applyBorder="1" applyAlignment="1">
      <alignment horizontal="center" vertical="center"/>
    </xf>
    <xf numFmtId="0" fontId="3" fillId="26" borderId="12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3" fontId="0" fillId="3" borderId="0" xfId="0" applyNumberFormat="1" applyFill="1" applyBorder="1"/>
    <xf numFmtId="3" fontId="0" fillId="3" borderId="8" xfId="0" applyNumberFormat="1" applyFill="1" applyBorder="1"/>
    <xf numFmtId="3" fontId="11" fillId="3" borderId="4" xfId="0" applyNumberFormat="1" applyFont="1" applyFill="1" applyBorder="1" applyAlignment="1">
      <alignment horizontal="right"/>
    </xf>
    <xf numFmtId="0" fontId="2" fillId="27" borderId="3" xfId="0" applyFont="1" applyFill="1" applyBorder="1" applyAlignment="1">
      <alignment horizontal="center"/>
    </xf>
    <xf numFmtId="0" fontId="0" fillId="27" borderId="3" xfId="0" applyFill="1" applyBorder="1" applyAlignment="1">
      <alignment horizontal="center"/>
    </xf>
    <xf numFmtId="0" fontId="0" fillId="27" borderId="13" xfId="0" applyFill="1" applyBorder="1" applyAlignment="1">
      <alignment horizontal="center"/>
    </xf>
    <xf numFmtId="0" fontId="9" fillId="28" borderId="5" xfId="0" applyFont="1" applyFill="1" applyBorder="1" applyAlignment="1">
      <alignment horizontal="center"/>
    </xf>
    <xf numFmtId="0" fontId="0" fillId="29" borderId="0" xfId="0" applyFill="1" applyAlignment="1">
      <alignment horizontal="right" indent="1"/>
    </xf>
    <xf numFmtId="0" fontId="0" fillId="29" borderId="1" xfId="0" applyFill="1" applyBorder="1" applyAlignment="1">
      <alignment horizontal="right" indent="1"/>
    </xf>
    <xf numFmtId="0" fontId="0" fillId="29" borderId="8" xfId="0" applyFill="1" applyBorder="1" applyAlignment="1">
      <alignment horizontal="right" indent="1"/>
    </xf>
    <xf numFmtId="0" fontId="0" fillId="29" borderId="4" xfId="0" applyFill="1" applyBorder="1" applyAlignment="1">
      <alignment horizontal="right" indent="1"/>
    </xf>
    <xf numFmtId="0" fontId="0" fillId="29" borderId="6" xfId="0" applyFill="1" applyBorder="1" applyAlignment="1">
      <alignment horizontal="right" indent="1"/>
    </xf>
    <xf numFmtId="0" fontId="0" fillId="29" borderId="0" xfId="0" applyFill="1" applyBorder="1" applyAlignment="1">
      <alignment horizontal="right" indent="1"/>
    </xf>
    <xf numFmtId="0" fontId="0" fillId="29" borderId="14" xfId="0" applyFill="1" applyBorder="1" applyAlignment="1">
      <alignment horizontal="right" indent="1"/>
    </xf>
    <xf numFmtId="3" fontId="0" fillId="30" borderId="0" xfId="0" applyNumberFormat="1" applyFill="1" applyAlignment="1">
      <alignment horizontal="right"/>
    </xf>
    <xf numFmtId="3" fontId="0" fillId="30" borderId="8" xfId="0" applyNumberFormat="1" applyFill="1" applyBorder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 indent="1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3" borderId="2" xfId="0" applyNumberFormat="1" applyFill="1" applyBorder="1"/>
    <xf numFmtId="3" fontId="0" fillId="30" borderId="2" xfId="0" applyNumberFormat="1" applyFill="1" applyBorder="1" applyAlignment="1">
      <alignment horizontal="right"/>
    </xf>
    <xf numFmtId="0" fontId="0" fillId="29" borderId="2" xfId="0" applyFill="1" applyBorder="1" applyAlignment="1">
      <alignment horizontal="right" indent="1"/>
    </xf>
    <xf numFmtId="0" fontId="0" fillId="29" borderId="7" xfId="0" applyFill="1" applyBorder="1" applyAlignment="1">
      <alignment horizontal="right" indent="1"/>
    </xf>
    <xf numFmtId="0" fontId="0" fillId="27" borderId="15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" fillId="31" borderId="16" xfId="0" applyFont="1" applyFill="1" applyBorder="1" applyAlignment="1">
      <alignment horizontal="center" vertical="center"/>
    </xf>
    <xf numFmtId="0" fontId="1" fillId="31" borderId="17" xfId="0" applyFont="1" applyFill="1" applyBorder="1" applyAlignment="1">
      <alignment horizontal="center" vertical="center"/>
    </xf>
    <xf numFmtId="0" fontId="1" fillId="31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3" fontId="0" fillId="3" borderId="6" xfId="0" applyNumberFormat="1" applyFill="1" applyBorder="1" applyAlignment="1"/>
    <xf numFmtId="3" fontId="0" fillId="3" borderId="14" xfId="0" applyNumberForma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3" fontId="0" fillId="30" borderId="2" xfId="0" applyNumberFormat="1" applyFill="1" applyBorder="1" applyAlignment="1">
      <alignment horizontal="center"/>
    </xf>
    <xf numFmtId="3" fontId="0" fillId="30" borderId="0" xfId="0" applyNumberFormat="1" applyFill="1" applyAlignment="1">
      <alignment horizontal="center"/>
    </xf>
    <xf numFmtId="3" fontId="0" fillId="30" borderId="8" xfId="0" applyNumberFormat="1" applyFill="1" applyBorder="1" applyAlignment="1">
      <alignment horizontal="center"/>
    </xf>
    <xf numFmtId="3" fontId="0" fillId="30" borderId="1" xfId="0" applyNumberFormat="1" applyFill="1" applyBorder="1" applyAlignment="1">
      <alignment horizontal="center"/>
    </xf>
    <xf numFmtId="3" fontId="0" fillId="30" borderId="4" xfId="0" applyNumberFormat="1" applyFill="1" applyBorder="1" applyAlignment="1">
      <alignment horizontal="center"/>
    </xf>
    <xf numFmtId="3" fontId="0" fillId="30" borderId="7" xfId="0" applyNumberFormat="1" applyFill="1" applyBorder="1" applyAlignment="1">
      <alignment horizontal="center"/>
    </xf>
    <xf numFmtId="3" fontId="1" fillId="30" borderId="17" xfId="0" applyNumberFormat="1" applyFont="1" applyFill="1" applyBorder="1" applyAlignment="1">
      <alignment horizontal="center"/>
    </xf>
    <xf numFmtId="3" fontId="1" fillId="30" borderId="18" xfId="0" applyNumberFormat="1" applyFont="1" applyFill="1" applyBorder="1" applyAlignment="1">
      <alignment horizontal="center"/>
    </xf>
    <xf numFmtId="0" fontId="1" fillId="29" borderId="17" xfId="0" applyFont="1" applyFill="1" applyBorder="1" applyAlignment="1">
      <alignment horizontal="right" indent="1"/>
    </xf>
    <xf numFmtId="0" fontId="1" fillId="29" borderId="18" xfId="0" applyFont="1" applyFill="1" applyBorder="1" applyAlignment="1">
      <alignment horizontal="right" indent="1"/>
    </xf>
    <xf numFmtId="0" fontId="2" fillId="27" borderId="5" xfId="0" applyFont="1" applyFill="1" applyBorder="1" applyAlignment="1">
      <alignment horizontal="center"/>
    </xf>
    <xf numFmtId="3" fontId="1" fillId="3" borderId="18" xfId="0" applyNumberFormat="1" applyFont="1" applyFill="1" applyBorder="1" applyAlignment="1">
      <alignment horizontal="right" indent="1"/>
    </xf>
    <xf numFmtId="3" fontId="0" fillId="3" borderId="1" xfId="0" applyNumberFormat="1" applyFill="1" applyBorder="1" applyAlignment="1">
      <alignment horizontal="right" indent="1"/>
    </xf>
    <xf numFmtId="3" fontId="0" fillId="3" borderId="4" xfId="0" applyNumberFormat="1" applyFill="1" applyBorder="1" applyAlignment="1">
      <alignment horizontal="right" indent="1"/>
    </xf>
    <xf numFmtId="3" fontId="0" fillId="3" borderId="7" xfId="0" applyNumberFormat="1" applyFill="1" applyBorder="1" applyAlignment="1">
      <alignment horizontal="right" indent="1"/>
    </xf>
    <xf numFmtId="3" fontId="2" fillId="3" borderId="0" xfId="0" applyNumberFormat="1" applyFont="1" applyFill="1"/>
    <xf numFmtId="0" fontId="1" fillId="13" borderId="5" xfId="0" applyFont="1" applyFill="1" applyBorder="1" applyAlignment="1">
      <alignment horizontal="center"/>
    </xf>
    <xf numFmtId="3" fontId="1" fillId="3" borderId="17" xfId="0" applyNumberFormat="1" applyFont="1" applyFill="1" applyBorder="1"/>
    <xf numFmtId="0" fontId="3" fillId="26" borderId="1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21" borderId="2" xfId="0" applyFont="1" applyFill="1" applyBorder="1" applyAlignment="1">
      <alignment horizontal="center" vertical="center"/>
    </xf>
    <xf numFmtId="0" fontId="3" fillId="21" borderId="7" xfId="0" applyFont="1" applyFill="1" applyBorder="1" applyAlignment="1">
      <alignment horizontal="center" vertical="center"/>
    </xf>
    <xf numFmtId="0" fontId="3" fillId="25" borderId="2" xfId="0" applyFont="1" applyFill="1" applyBorder="1" applyAlignment="1">
      <alignment horizontal="center" vertical="center"/>
    </xf>
    <xf numFmtId="0" fontId="3" fillId="25" borderId="7" xfId="0" applyFont="1" applyFill="1" applyBorder="1" applyAlignment="1">
      <alignment horizontal="center" vertical="center"/>
    </xf>
    <xf numFmtId="0" fontId="3" fillId="19" borderId="20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right" indent="1"/>
    </xf>
    <xf numFmtId="0" fontId="2" fillId="14" borderId="17" xfId="0" applyFont="1" applyFill="1" applyBorder="1" applyAlignment="1">
      <alignment horizontal="right" indent="1"/>
    </xf>
    <xf numFmtId="0" fontId="0" fillId="13" borderId="5" xfId="0" applyFill="1" applyBorder="1" applyAlignment="1">
      <alignment horizontal="right" indent="2"/>
    </xf>
    <xf numFmtId="3" fontId="0" fillId="32" borderId="6" xfId="0" applyNumberFormat="1" applyFill="1" applyBorder="1" applyAlignment="1">
      <alignment horizontal="right" indent="1"/>
    </xf>
    <xf numFmtId="3" fontId="0" fillId="32" borderId="1" xfId="0" applyNumberFormat="1" applyFill="1" applyBorder="1" applyAlignment="1">
      <alignment horizontal="right" indent="1"/>
    </xf>
    <xf numFmtId="0" fontId="3" fillId="33" borderId="6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vertical="center" wrapText="1"/>
    </xf>
    <xf numFmtId="0" fontId="2" fillId="23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12" fillId="35" borderId="15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3" fontId="0" fillId="3" borderId="18" xfId="0" applyNumberFormat="1" applyFill="1" applyBorder="1" applyAlignment="1">
      <alignment horizontal="right" indent="1"/>
    </xf>
    <xf numFmtId="3" fontId="10" fillId="30" borderId="1" xfId="0" applyNumberFormat="1" applyFont="1" applyFill="1" applyBorder="1" applyAlignment="1">
      <alignment horizontal="center"/>
    </xf>
    <xf numFmtId="3" fontId="10" fillId="30" borderId="4" xfId="0" applyNumberFormat="1" applyFont="1" applyFill="1" applyBorder="1" applyAlignment="1">
      <alignment horizontal="center"/>
    </xf>
    <xf numFmtId="3" fontId="10" fillId="30" borderId="7" xfId="0" applyNumberFormat="1" applyFont="1" applyFill="1" applyBorder="1" applyAlignment="1">
      <alignment horizontal="center"/>
    </xf>
    <xf numFmtId="0" fontId="0" fillId="27" borderId="5" xfId="0" applyFill="1" applyBorder="1" applyAlignment="1">
      <alignment horizontal="center"/>
    </xf>
    <xf numFmtId="0" fontId="2" fillId="27" borderId="3" xfId="0" applyFont="1" applyFill="1" applyBorder="1" applyAlignment="1">
      <alignment horizontal="left"/>
    </xf>
    <xf numFmtId="0" fontId="0" fillId="0" borderId="0" xfId="0" applyFont="1" applyFill="1"/>
    <xf numFmtId="0" fontId="2" fillId="19" borderId="1" xfId="0" applyFont="1" applyFill="1" applyBorder="1" applyAlignment="1">
      <alignment vertical="center" wrapText="1"/>
    </xf>
    <xf numFmtId="0" fontId="0" fillId="0" borderId="0" xfId="0" applyFont="1" applyFill="1" applyBorder="1"/>
    <xf numFmtId="0" fontId="2" fillId="6" borderId="6" xfId="0" applyFont="1" applyFill="1" applyBorder="1" applyAlignment="1">
      <alignment horizontal="center"/>
    </xf>
    <xf numFmtId="0" fontId="0" fillId="6" borderId="0" xfId="0" applyFill="1" applyBorder="1" applyAlignment="1">
      <alignment horizontal="right" indent="3"/>
    </xf>
    <xf numFmtId="0" fontId="2" fillId="8" borderId="0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indent="1"/>
    </xf>
    <xf numFmtId="3" fontId="0" fillId="2" borderId="4" xfId="0" applyNumberFormat="1" applyFill="1" applyBorder="1" applyAlignment="1">
      <alignment horizontal="right" indent="1"/>
    </xf>
    <xf numFmtId="0" fontId="2" fillId="13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indent="1"/>
    </xf>
    <xf numFmtId="0" fontId="0" fillId="0" borderId="8" xfId="0" applyFill="1" applyBorder="1"/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13" borderId="0" xfId="0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 wrapText="1"/>
    </xf>
    <xf numFmtId="0" fontId="3" fillId="36" borderId="3" xfId="0" applyFont="1" applyFill="1" applyBorder="1" applyAlignment="1">
      <alignment horizontal="center" vertical="center"/>
    </xf>
    <xf numFmtId="0" fontId="2" fillId="37" borderId="3" xfId="0" applyFont="1" applyFill="1" applyBorder="1" applyAlignment="1">
      <alignment horizontal="left" vertical="center" wrapText="1" indent="2"/>
    </xf>
    <xf numFmtId="0" fontId="2" fillId="37" borderId="3" xfId="0" applyFont="1" applyFill="1" applyBorder="1" applyAlignment="1">
      <alignment horizontal="left" vertical="center" wrapText="1" indent="1"/>
    </xf>
    <xf numFmtId="0" fontId="3" fillId="11" borderId="0" xfId="0" applyFont="1" applyFill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21" borderId="0" xfId="0" applyFont="1" applyFill="1" applyAlignment="1">
      <alignment vertical="center"/>
    </xf>
    <xf numFmtId="0" fontId="3" fillId="21" borderId="1" xfId="0" applyFont="1" applyFill="1" applyBorder="1" applyAlignment="1">
      <alignment vertical="center"/>
    </xf>
    <xf numFmtId="0" fontId="3" fillId="12" borderId="0" xfId="0" applyFont="1" applyFill="1" applyBorder="1" applyAlignment="1">
      <alignment horizontal="left" vertical="center"/>
    </xf>
    <xf numFmtId="0" fontId="3" fillId="9" borderId="6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14" fillId="13" borderId="0" xfId="0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left" vertical="center"/>
    </xf>
    <xf numFmtId="0" fontId="3" fillId="21" borderId="0" xfId="0" applyFont="1" applyFill="1" applyAlignment="1">
      <alignment horizontal="left" vertical="center" wrapText="1"/>
    </xf>
    <xf numFmtId="0" fontId="3" fillId="21" borderId="1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/>
    </xf>
    <xf numFmtId="0" fontId="0" fillId="6" borderId="3" xfId="0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 wrapText="1"/>
    </xf>
    <xf numFmtId="0" fontId="2" fillId="5" borderId="4" xfId="0" applyFont="1" applyFill="1" applyBorder="1"/>
    <xf numFmtId="0" fontId="2" fillId="5" borderId="8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2" fillId="21" borderId="4" xfId="0" applyFont="1" applyFill="1" applyBorder="1" applyAlignment="1">
      <alignment vertical="center" wrapText="1"/>
    </xf>
    <xf numFmtId="0" fontId="0" fillId="23" borderId="8" xfId="0" applyFill="1" applyBorder="1" applyAlignment="1">
      <alignment vertical="center"/>
    </xf>
    <xf numFmtId="0" fontId="2" fillId="23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0" fillId="10" borderId="8" xfId="0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0" fontId="2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3" fontId="0" fillId="4" borderId="0" xfId="0" applyNumberFormat="1" applyFill="1" applyBorder="1" applyAlignment="1">
      <alignment horizontal="right" vertical="center" indent="1"/>
    </xf>
    <xf numFmtId="0" fontId="0" fillId="4" borderId="0" xfId="0" applyFill="1" applyBorder="1" applyAlignment="1">
      <alignment vertical="center"/>
    </xf>
    <xf numFmtId="0" fontId="2" fillId="4" borderId="0" xfId="0" applyFont="1" applyFill="1" applyBorder="1"/>
    <xf numFmtId="0" fontId="2" fillId="6" borderId="0" xfId="0" applyFont="1" applyFill="1" applyBorder="1"/>
    <xf numFmtId="3" fontId="2" fillId="6" borderId="0" xfId="0" applyNumberFormat="1" applyFont="1" applyFill="1" applyBorder="1" applyAlignment="1">
      <alignment horizontal="right" vertical="center" indent="1"/>
    </xf>
    <xf numFmtId="0" fontId="2" fillId="6" borderId="0" xfId="0" applyFont="1" applyFill="1" applyBorder="1" applyAlignment="1">
      <alignment horizontal="left"/>
    </xf>
    <xf numFmtId="3" fontId="0" fillId="6" borderId="0" xfId="0" applyNumberFormat="1" applyFill="1" applyBorder="1" applyAlignment="1">
      <alignment horizontal="right" vertical="center" indent="1"/>
    </xf>
    <xf numFmtId="0" fontId="0" fillId="6" borderId="0" xfId="0" applyFill="1" applyBorder="1" applyAlignment="1">
      <alignment horizontal="left" vertical="center"/>
    </xf>
    <xf numFmtId="3" fontId="2" fillId="4" borderId="0" xfId="0" applyNumberFormat="1" applyFont="1" applyFill="1" applyBorder="1" applyAlignment="1">
      <alignment horizontal="right" vertical="center" indent="1"/>
    </xf>
    <xf numFmtId="0" fontId="2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 vertical="center"/>
    </xf>
    <xf numFmtId="0" fontId="2" fillId="39" borderId="0" xfId="0" applyFont="1" applyFill="1" applyBorder="1"/>
    <xf numFmtId="3" fontId="2" fillId="39" borderId="0" xfId="0" applyNumberFormat="1" applyFont="1" applyFill="1" applyBorder="1" applyAlignment="1">
      <alignment horizontal="right" vertical="center" indent="1"/>
    </xf>
    <xf numFmtId="0" fontId="2" fillId="39" borderId="0" xfId="0" applyFont="1" applyFill="1" applyBorder="1" applyAlignment="1">
      <alignment horizontal="left"/>
    </xf>
    <xf numFmtId="0" fontId="0" fillId="39" borderId="0" xfId="0" applyFill="1" applyBorder="1" applyAlignment="1">
      <alignment vertical="center"/>
    </xf>
    <xf numFmtId="3" fontId="0" fillId="39" borderId="0" xfId="0" applyNumberFormat="1" applyFill="1" applyBorder="1" applyAlignment="1">
      <alignment horizontal="right" vertical="center" indent="1"/>
    </xf>
    <xf numFmtId="0" fontId="0" fillId="39" borderId="0" xfId="0" applyFill="1" applyBorder="1" applyAlignment="1">
      <alignment horizontal="left" vertical="center"/>
    </xf>
    <xf numFmtId="0" fontId="2" fillId="10" borderId="0" xfId="0" applyFont="1" applyFill="1" applyBorder="1"/>
    <xf numFmtId="3" fontId="2" fillId="10" borderId="0" xfId="0" applyNumberFormat="1" applyFont="1" applyFill="1" applyBorder="1" applyAlignment="1">
      <alignment horizontal="right" vertical="center" indent="1"/>
    </xf>
    <xf numFmtId="0" fontId="2" fillId="10" borderId="0" xfId="0" applyFont="1" applyFill="1" applyBorder="1" applyAlignment="1">
      <alignment horizontal="left"/>
    </xf>
    <xf numFmtId="0" fontId="0" fillId="10" borderId="0" xfId="0" applyFill="1" applyBorder="1"/>
    <xf numFmtId="3" fontId="0" fillId="10" borderId="0" xfId="0" applyNumberFormat="1" applyFill="1" applyBorder="1" applyAlignment="1">
      <alignment horizontal="right" vertical="center" indent="1"/>
    </xf>
    <xf numFmtId="0" fontId="0" fillId="10" borderId="0" xfId="0" applyFill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 inden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2" fillId="6" borderId="8" xfId="0" applyFont="1" applyFill="1" applyBorder="1"/>
    <xf numFmtId="3" fontId="2" fillId="6" borderId="8" xfId="0" applyNumberFormat="1" applyFont="1" applyFill="1" applyBorder="1" applyAlignment="1">
      <alignment horizontal="right" vertical="center" indent="1"/>
    </xf>
    <xf numFmtId="0" fontId="2" fillId="6" borderId="8" xfId="0" applyFont="1" applyFill="1" applyBorder="1" applyAlignment="1">
      <alignment horizontal="left"/>
    </xf>
    <xf numFmtId="0" fontId="2" fillId="4" borderId="8" xfId="0" applyFont="1" applyFill="1" applyBorder="1"/>
    <xf numFmtId="3" fontId="0" fillId="4" borderId="8" xfId="0" applyNumberFormat="1" applyFill="1" applyBorder="1" applyAlignment="1">
      <alignment horizontal="right" vertical="center" indent="1"/>
    </xf>
    <xf numFmtId="0" fontId="0" fillId="4" borderId="8" xfId="0" applyFill="1" applyBorder="1" applyAlignment="1">
      <alignment vertical="center"/>
    </xf>
    <xf numFmtId="0" fontId="2" fillId="39" borderId="8" xfId="0" applyFont="1" applyFill="1" applyBorder="1"/>
    <xf numFmtId="3" fontId="2" fillId="39" borderId="8" xfId="0" applyNumberFormat="1" applyFont="1" applyFill="1" applyBorder="1" applyAlignment="1">
      <alignment horizontal="right" vertical="center" indent="1"/>
    </xf>
    <xf numFmtId="0" fontId="2" fillId="39" borderId="8" xfId="0" applyFont="1" applyFill="1" applyBorder="1" applyAlignment="1">
      <alignment horizontal="left"/>
    </xf>
    <xf numFmtId="0" fontId="2" fillId="10" borderId="8" xfId="0" applyFont="1" applyFill="1" applyBorder="1"/>
    <xf numFmtId="3" fontId="2" fillId="10" borderId="8" xfId="0" applyNumberFormat="1" applyFont="1" applyFill="1" applyBorder="1" applyAlignment="1">
      <alignment horizontal="right" vertical="center" indent="1"/>
    </xf>
    <xf numFmtId="0" fontId="2" fillId="10" borderId="8" xfId="0" applyFont="1" applyFill="1" applyBorder="1" applyAlignment="1">
      <alignment horizontal="left"/>
    </xf>
    <xf numFmtId="3" fontId="2" fillId="4" borderId="8" xfId="0" applyNumberFormat="1" applyFont="1" applyFill="1" applyBorder="1" applyAlignment="1">
      <alignment horizontal="right" vertical="center" indent="1"/>
    </xf>
    <xf numFmtId="0" fontId="2" fillId="4" borderId="8" xfId="0" applyFont="1" applyFill="1" applyBorder="1" applyAlignment="1">
      <alignment horizontal="left"/>
    </xf>
    <xf numFmtId="3" fontId="0" fillId="10" borderId="8" xfId="0" applyNumberFormat="1" applyFill="1" applyBorder="1" applyAlignment="1">
      <alignment horizontal="right" vertical="center" indent="1"/>
    </xf>
    <xf numFmtId="0" fontId="0" fillId="10" borderId="8" xfId="0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0" fillId="10" borderId="1" xfId="0" applyFill="1" applyBorder="1" applyAlignment="1">
      <alignment vertical="center" wrapText="1"/>
    </xf>
    <xf numFmtId="0" fontId="0" fillId="10" borderId="4" xfId="0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2" fillId="6" borderId="2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24" borderId="14" xfId="0" applyFont="1" applyFill="1" applyBorder="1" applyAlignment="1">
      <alignment horizontal="center" vertical="center"/>
    </xf>
    <xf numFmtId="0" fontId="2" fillId="24" borderId="4" xfId="0" applyFont="1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2" fillId="37" borderId="13" xfId="0" applyFont="1" applyFill="1" applyBorder="1" applyAlignment="1">
      <alignment horizontal="left" vertical="center" wrapText="1" indent="2"/>
    </xf>
    <xf numFmtId="0" fontId="2" fillId="13" borderId="8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16" borderId="8" xfId="0" applyFont="1" applyFill="1" applyBorder="1" applyAlignment="1">
      <alignment horizontal="center" vertical="center"/>
    </xf>
    <xf numFmtId="0" fontId="2" fillId="4" borderId="4" xfId="0" applyFont="1" applyFill="1" applyBorder="1"/>
    <xf numFmtId="0" fontId="2" fillId="4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10" borderId="8" xfId="0" applyFill="1" applyBorder="1"/>
    <xf numFmtId="0" fontId="2" fillId="6" borderId="0" xfId="0" applyFont="1" applyFill="1" applyBorder="1" applyAlignment="1">
      <alignment horizontal="left" indent="1"/>
    </xf>
    <xf numFmtId="0" fontId="2" fillId="6" borderId="8" xfId="0" applyFont="1" applyFill="1" applyBorder="1" applyAlignment="1">
      <alignment horizontal="left" indent="1"/>
    </xf>
    <xf numFmtId="0" fontId="2" fillId="4" borderId="0" xfId="0" applyFont="1" applyFill="1" applyBorder="1" applyAlignment="1">
      <alignment horizontal="left" vertical="center" indent="1"/>
    </xf>
    <xf numFmtId="0" fontId="2" fillId="4" borderId="8" xfId="0" applyFont="1" applyFill="1" applyBorder="1" applyAlignment="1">
      <alignment horizontal="left" vertical="center" indent="1"/>
    </xf>
    <xf numFmtId="0" fontId="2" fillId="39" borderId="0" xfId="0" applyFont="1" applyFill="1" applyBorder="1" applyAlignment="1">
      <alignment horizontal="left" vertical="center" indent="1"/>
    </xf>
    <xf numFmtId="0" fontId="2" fillId="39" borderId="8" xfId="0" applyFont="1" applyFill="1" applyBorder="1" applyAlignment="1">
      <alignment horizontal="left" vertical="center" indent="1"/>
    </xf>
    <xf numFmtId="0" fontId="2" fillId="10" borderId="0" xfId="0" applyFont="1" applyFill="1" applyBorder="1" applyAlignment="1">
      <alignment horizontal="left" indent="1"/>
    </xf>
    <xf numFmtId="0" fontId="2" fillId="10" borderId="8" xfId="0" applyFont="1" applyFill="1" applyBorder="1" applyAlignment="1">
      <alignment horizontal="left" indent="1"/>
    </xf>
    <xf numFmtId="0" fontId="2" fillId="39" borderId="0" xfId="0" applyFont="1" applyFill="1" applyBorder="1" applyAlignment="1">
      <alignment horizontal="left" indent="1"/>
    </xf>
    <xf numFmtId="0" fontId="2" fillId="39" borderId="8" xfId="0" applyFont="1" applyFill="1" applyBorder="1" applyAlignment="1">
      <alignment horizontal="left" indent="1"/>
    </xf>
    <xf numFmtId="0" fontId="2" fillId="10" borderId="0" xfId="0" applyFont="1" applyFill="1" applyBorder="1" applyAlignment="1">
      <alignment horizontal="left" vertical="center" indent="1"/>
    </xf>
    <xf numFmtId="0" fontId="2" fillId="6" borderId="0" xfId="0" applyFont="1" applyFill="1" applyBorder="1" applyAlignment="1">
      <alignment horizontal="left" vertical="center" indent="1"/>
    </xf>
    <xf numFmtId="0" fontId="0" fillId="39" borderId="0" xfId="0" applyFill="1" applyBorder="1" applyAlignment="1">
      <alignment horizontal="left" vertical="center" indent="1"/>
    </xf>
    <xf numFmtId="0" fontId="0" fillId="10" borderId="0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left" vertical="center" indent="1"/>
    </xf>
    <xf numFmtId="0" fontId="2" fillId="4" borderId="0" xfId="0" applyFont="1" applyFill="1" applyBorder="1" applyAlignment="1">
      <alignment horizontal="left" indent="1"/>
    </xf>
    <xf numFmtId="0" fontId="2" fillId="4" borderId="8" xfId="0" applyFont="1" applyFill="1" applyBorder="1" applyAlignment="1">
      <alignment horizontal="left" indent="1"/>
    </xf>
    <xf numFmtId="0" fontId="2" fillId="10" borderId="8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39" borderId="1" xfId="0" applyFont="1" applyFill="1" applyBorder="1" applyAlignment="1">
      <alignment horizontal="left" vertical="center"/>
    </xf>
    <xf numFmtId="0" fontId="2" fillId="39" borderId="4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/>
    <xf numFmtId="0" fontId="2" fillId="10" borderId="4" xfId="0" applyFont="1" applyFill="1" applyBorder="1"/>
    <xf numFmtId="0" fontId="2" fillId="4" borderId="1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39" borderId="1" xfId="0" applyFont="1" applyFill="1" applyBorder="1" applyAlignment="1">
      <alignment horizontal="left"/>
    </xf>
    <xf numFmtId="0" fontId="2" fillId="39" borderId="4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/>
    </xf>
    <xf numFmtId="0" fontId="0" fillId="39" borderId="1" xfId="0" applyFill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0" fillId="10" borderId="1" xfId="0" applyFill="1" applyBorder="1" applyAlignment="1">
      <alignment horizontal="left" vertical="center"/>
    </xf>
    <xf numFmtId="0" fontId="9" fillId="15" borderId="13" xfId="0" applyFont="1" applyFill="1" applyBorder="1" applyAlignment="1">
      <alignment horizontal="right" indent="1"/>
    </xf>
    <xf numFmtId="3" fontId="0" fillId="2" borderId="8" xfId="0" applyNumberFormat="1" applyFill="1" applyBorder="1" applyAlignment="1">
      <alignment horizontal="right" indent="1"/>
    </xf>
    <xf numFmtId="3" fontId="0" fillId="32" borderId="14" xfId="0" applyNumberFormat="1" applyFill="1" applyBorder="1" applyAlignment="1">
      <alignment horizontal="right" indent="1"/>
    </xf>
    <xf numFmtId="3" fontId="0" fillId="32" borderId="4" xfId="0" applyNumberFormat="1" applyFill="1" applyBorder="1" applyAlignment="1">
      <alignment horizontal="right" indent="1"/>
    </xf>
    <xf numFmtId="0" fontId="0" fillId="6" borderId="8" xfId="0" applyFill="1" applyBorder="1" applyAlignment="1">
      <alignment horizontal="right" indent="3"/>
    </xf>
    <xf numFmtId="0" fontId="0" fillId="6" borderId="4" xfId="0" applyFill="1" applyBorder="1" applyAlignment="1">
      <alignment horizontal="right" indent="3"/>
    </xf>
    <xf numFmtId="0" fontId="2" fillId="7" borderId="13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18" fillId="8" borderId="0" xfId="0" applyFont="1" applyFill="1" applyAlignment="1">
      <alignment horizontal="center"/>
    </xf>
    <xf numFmtId="0" fontId="18" fillId="8" borderId="6" xfId="0" applyFont="1" applyFill="1" applyBorder="1" applyAlignment="1">
      <alignment horizontal="center"/>
    </xf>
    <xf numFmtId="0" fontId="18" fillId="8" borderId="14" xfId="0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19" borderId="6" xfId="0" applyFont="1" applyFill="1" applyBorder="1" applyAlignment="1">
      <alignment vertical="center"/>
    </xf>
    <xf numFmtId="3" fontId="2" fillId="19" borderId="0" xfId="0" applyNumberFormat="1" applyFont="1" applyFill="1" applyBorder="1" applyAlignment="1">
      <alignment horizontal="right" vertical="center" indent="1"/>
    </xf>
    <xf numFmtId="0" fontId="0" fillId="19" borderId="6" xfId="0" applyFill="1" applyBorder="1" applyAlignment="1">
      <alignment vertical="center"/>
    </xf>
    <xf numFmtId="0" fontId="11" fillId="19" borderId="6" xfId="0" applyFont="1" applyFill="1" applyBorder="1" applyAlignment="1">
      <alignment vertical="center"/>
    </xf>
    <xf numFmtId="0" fontId="0" fillId="19" borderId="14" xfId="0" applyFill="1" applyBorder="1" applyAlignment="1">
      <alignment vertical="center"/>
    </xf>
    <xf numFmtId="3" fontId="2" fillId="19" borderId="8" xfId="0" applyNumberFormat="1" applyFont="1" applyFill="1" applyBorder="1" applyAlignment="1">
      <alignment horizontal="right" vertical="center" indent="1"/>
    </xf>
    <xf numFmtId="0" fontId="3" fillId="0" borderId="15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center"/>
    </xf>
    <xf numFmtId="0" fontId="0" fillId="0" borderId="3" xfId="0" applyFill="1" applyBorder="1"/>
    <xf numFmtId="0" fontId="0" fillId="0" borderId="3" xfId="0" applyBorder="1"/>
    <xf numFmtId="0" fontId="2" fillId="0" borderId="13" xfId="0" applyFont="1" applyFill="1" applyBorder="1" applyAlignment="1">
      <alignment vertical="center"/>
    </xf>
    <xf numFmtId="0" fontId="0" fillId="0" borderId="13" xfId="0" applyBorder="1"/>
    <xf numFmtId="0" fontId="0" fillId="0" borderId="3" xfId="0" applyFill="1" applyBorder="1" applyAlignment="1">
      <alignment vertical="center"/>
    </xf>
    <xf numFmtId="0" fontId="0" fillId="0" borderId="13" xfId="0" applyFill="1" applyBorder="1"/>
    <xf numFmtId="0" fontId="0" fillId="0" borderId="13" xfId="0" applyFill="1" applyBorder="1" applyAlignment="1">
      <alignment vertical="center"/>
    </xf>
    <xf numFmtId="0" fontId="2" fillId="13" borderId="3" xfId="0" applyFont="1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vertical="center"/>
    </xf>
    <xf numFmtId="3" fontId="18" fillId="19" borderId="0" xfId="0" applyNumberFormat="1" applyFont="1" applyFill="1" applyBorder="1" applyAlignment="1">
      <alignment horizontal="right" vertical="center" indent="1"/>
    </xf>
    <xf numFmtId="0" fontId="12" fillId="34" borderId="21" xfId="0" applyFont="1" applyFill="1" applyBorder="1" applyAlignment="1">
      <alignment horizontal="center" vertical="center"/>
    </xf>
    <xf numFmtId="0" fontId="12" fillId="34" borderId="2" xfId="0" applyFont="1" applyFill="1" applyBorder="1" applyAlignment="1">
      <alignment horizontal="left" vertical="center"/>
    </xf>
    <xf numFmtId="0" fontId="12" fillId="34" borderId="15" xfId="0" applyFont="1" applyFill="1" applyBorder="1" applyAlignment="1">
      <alignment horizontal="center" vertical="center"/>
    </xf>
    <xf numFmtId="0" fontId="12" fillId="34" borderId="7" xfId="0" applyFont="1" applyFill="1" applyBorder="1" applyAlignment="1">
      <alignment horizontal="left" vertical="center"/>
    </xf>
    <xf numFmtId="0" fontId="18" fillId="19" borderId="6" xfId="0" applyFont="1" applyFill="1" applyBorder="1" applyAlignment="1">
      <alignment vertical="center"/>
    </xf>
    <xf numFmtId="0" fontId="9" fillId="9" borderId="5" xfId="0" applyFont="1" applyFill="1" applyBorder="1"/>
    <xf numFmtId="0" fontId="15" fillId="34" borderId="22" xfId="0" applyFont="1" applyFill="1" applyBorder="1" applyAlignment="1">
      <alignment horizontal="center"/>
    </xf>
    <xf numFmtId="0" fontId="15" fillId="34" borderId="23" xfId="0" applyFont="1" applyFill="1" applyBorder="1" applyAlignment="1">
      <alignment horizontal="center"/>
    </xf>
    <xf numFmtId="0" fontId="15" fillId="34" borderId="24" xfId="0" applyFont="1" applyFill="1" applyBorder="1" applyAlignment="1">
      <alignment horizontal="center"/>
    </xf>
    <xf numFmtId="0" fontId="12" fillId="38" borderId="21" xfId="0" applyFont="1" applyFill="1" applyBorder="1" applyAlignment="1">
      <alignment horizontal="center" vertical="center" wrapText="1"/>
    </xf>
    <xf numFmtId="0" fontId="12" fillId="38" borderId="2" xfId="0" applyFont="1" applyFill="1" applyBorder="1" applyAlignment="1">
      <alignment horizontal="center" vertical="center"/>
    </xf>
    <xf numFmtId="0" fontId="12" fillId="38" borderId="7" xfId="0" applyFont="1" applyFill="1" applyBorder="1" applyAlignment="1">
      <alignment horizontal="center" vertical="center"/>
    </xf>
    <xf numFmtId="0" fontId="12" fillId="38" borderId="6" xfId="0" applyFont="1" applyFill="1" applyBorder="1" applyAlignment="1">
      <alignment horizontal="center" vertical="center"/>
    </xf>
    <xf numFmtId="0" fontId="12" fillId="38" borderId="0" xfId="0" applyFont="1" applyFill="1" applyBorder="1" applyAlignment="1">
      <alignment horizontal="center" vertical="center"/>
    </xf>
    <xf numFmtId="0" fontId="12" fillId="38" borderId="1" xfId="0" applyFont="1" applyFill="1" applyBorder="1" applyAlignment="1">
      <alignment horizontal="center" vertical="center"/>
    </xf>
    <xf numFmtId="0" fontId="12" fillId="38" borderId="14" xfId="0" applyFont="1" applyFill="1" applyBorder="1" applyAlignment="1">
      <alignment horizontal="center" vertical="center"/>
    </xf>
    <xf numFmtId="0" fontId="12" fillId="38" borderId="8" xfId="0" applyFont="1" applyFill="1" applyBorder="1" applyAlignment="1">
      <alignment horizontal="center" vertical="center"/>
    </xf>
    <xf numFmtId="0" fontId="12" fillId="38" borderId="4" xfId="0" applyFont="1" applyFill="1" applyBorder="1" applyAlignment="1">
      <alignment horizontal="center" vertical="center"/>
    </xf>
  </cellXfs>
  <cellStyles count="1">
    <cellStyle name="Normale" xfId="0" builtinId="0"/>
  </cellStyles>
  <dxfs count="5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EBFF"/>
      <color rgb="FFFF66CC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275</xdr:row>
      <xdr:rowOff>10583</xdr:rowOff>
    </xdr:from>
    <xdr:to>
      <xdr:col>9</xdr:col>
      <xdr:colOff>931333</xdr:colOff>
      <xdr:row>281</xdr:row>
      <xdr:rowOff>31750</xdr:rowOff>
    </xdr:to>
    <xdr:sp macro="" textlink="">
      <xdr:nvSpPr>
        <xdr:cNvPr id="2" name="CasellaDiTesto 1"/>
        <xdr:cNvSpPr txBox="1"/>
      </xdr:nvSpPr>
      <xdr:spPr>
        <a:xfrm>
          <a:off x="95250" y="43910250"/>
          <a:ext cx="8318500" cy="973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1100" b="1">
              <a:latin typeface="Arial" panose="020B0604020202020204" pitchFamily="34" charset="0"/>
              <a:cs typeface="Arial" panose="020B0604020202020204" pitchFamily="34" charset="0"/>
            </a:rPr>
            <a:t>A) </a:t>
          </a:r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i nemici</a:t>
          </a:r>
          <a:r>
            <a:rPr lang="it-IT" sz="1100" baseline="0">
              <a:latin typeface="Arial" panose="020B0604020202020204" pitchFamily="34" charset="0"/>
              <a:cs typeface="Arial" panose="020B0604020202020204" pitchFamily="34" charset="0"/>
            </a:rPr>
            <a:t> indicati in rosso sono i boss che si affrontano durante l'avventura</a:t>
          </a:r>
        </a:p>
        <a:p>
          <a:endParaRPr lang="it-IT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it-IT" sz="1100" b="1" baseline="0">
              <a:latin typeface="Arial" panose="020B0604020202020204" pitchFamily="34" charset="0"/>
              <a:cs typeface="Arial" panose="020B0604020202020204" pitchFamily="34" charset="0"/>
            </a:rPr>
            <a:t>B) </a:t>
          </a:r>
          <a:r>
            <a:rPr lang="it-IT" sz="1100" baseline="0">
              <a:latin typeface="Arial" panose="020B0604020202020204" pitchFamily="34" charset="0"/>
              <a:cs typeface="Arial" panose="020B0604020202020204" pitchFamily="34" charset="0"/>
            </a:rPr>
            <a:t>i nemici indicati in verde non sono presenti nel Bestiario del gioco ma possono essere comunque incontrati durante l'avventura</a:t>
          </a:r>
        </a:p>
        <a:p>
          <a:endParaRPr lang="it-IT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it-IT" sz="1100" b="1" baseline="0">
              <a:latin typeface="Arial" panose="020B0604020202020204" pitchFamily="34" charset="0"/>
              <a:cs typeface="Arial" panose="020B0604020202020204" pitchFamily="34" charset="0"/>
            </a:rPr>
            <a:t>C) </a:t>
          </a:r>
          <a:r>
            <a:rPr lang="it-IT" sz="1100" baseline="0">
              <a:latin typeface="Arial" panose="020B0604020202020204" pitchFamily="34" charset="0"/>
              <a:cs typeface="Arial" panose="020B0604020202020204" pitchFamily="34" charset="0"/>
            </a:rPr>
            <a:t>gli oggetti indicati in rosso sono quelli che si ottengono nel 100% dei casi, dopo aver eliminato il nemico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E94"/>
  <sheetViews>
    <sheetView tabSelected="1" workbookViewId="0">
      <pane ySplit="1" topLeftCell="A2" activePane="bottomLeft" state="frozenSplit"/>
      <selection pane="bottomLeft"/>
    </sheetView>
  </sheetViews>
  <sheetFormatPr defaultRowHeight="13.2" x14ac:dyDescent="0.25"/>
  <cols>
    <col min="1" max="1" width="19.109375" bestFit="1" customWidth="1"/>
    <col min="2" max="2" width="13.109375" customWidth="1"/>
    <col min="3" max="3" width="52" customWidth="1"/>
    <col min="4" max="4" width="18.6640625" style="15" bestFit="1" customWidth="1"/>
  </cols>
  <sheetData>
    <row r="1" spans="1:5" ht="15.6" x14ac:dyDescent="0.25">
      <c r="A1" s="52" t="s">
        <v>0</v>
      </c>
      <c r="B1" s="52" t="s">
        <v>1</v>
      </c>
      <c r="C1" s="30" t="s">
        <v>1068</v>
      </c>
      <c r="D1" s="391" t="s">
        <v>1231</v>
      </c>
    </row>
    <row r="2" spans="1:5" s="182" customFormat="1" ht="42" customHeight="1" x14ac:dyDescent="0.25">
      <c r="A2" s="166" t="s">
        <v>1875</v>
      </c>
      <c r="B2" s="166" t="s">
        <v>1160</v>
      </c>
      <c r="C2" s="167" t="s">
        <v>1878</v>
      </c>
      <c r="D2" s="188" t="s">
        <v>170</v>
      </c>
      <c r="E2" s="338"/>
    </row>
    <row r="3" spans="1:5" s="182" customFormat="1" ht="42" customHeight="1" x14ac:dyDescent="0.25">
      <c r="A3" s="166" t="s">
        <v>236</v>
      </c>
      <c r="B3" s="166" t="s">
        <v>1160</v>
      </c>
      <c r="C3" s="276" t="s">
        <v>1841</v>
      </c>
      <c r="D3" s="338" t="s">
        <v>1495</v>
      </c>
      <c r="E3" s="338"/>
    </row>
    <row r="4" spans="1:5" s="182" customFormat="1" ht="42" customHeight="1" x14ac:dyDescent="0.25">
      <c r="A4" s="166" t="s">
        <v>1850</v>
      </c>
      <c r="B4" s="166" t="s">
        <v>1160</v>
      </c>
      <c r="C4" s="276" t="s">
        <v>1842</v>
      </c>
      <c r="D4" s="338" t="s">
        <v>248</v>
      </c>
      <c r="E4" s="338"/>
    </row>
    <row r="5" spans="1:5" s="182" customFormat="1" ht="42" customHeight="1" x14ac:dyDescent="0.25">
      <c r="A5" s="166" t="s">
        <v>286</v>
      </c>
      <c r="B5" s="166" t="s">
        <v>1160</v>
      </c>
      <c r="C5" s="167" t="s">
        <v>1384</v>
      </c>
      <c r="D5" s="188" t="s">
        <v>1149</v>
      </c>
    </row>
    <row r="6" spans="1:5" s="182" customFormat="1" ht="42" customHeight="1" x14ac:dyDescent="0.25">
      <c r="A6" s="166" t="s">
        <v>389</v>
      </c>
      <c r="B6" s="166" t="s">
        <v>1160</v>
      </c>
      <c r="C6" s="167" t="s">
        <v>1385</v>
      </c>
      <c r="D6" s="188" t="s">
        <v>1146</v>
      </c>
    </row>
    <row r="7" spans="1:5" s="182" customFormat="1" ht="42" customHeight="1" x14ac:dyDescent="0.25">
      <c r="A7" s="166" t="s">
        <v>390</v>
      </c>
      <c r="B7" s="166" t="s">
        <v>1160</v>
      </c>
      <c r="C7" s="167" t="s">
        <v>1386</v>
      </c>
      <c r="D7" s="188" t="s">
        <v>1132</v>
      </c>
    </row>
    <row r="8" spans="1:5" s="182" customFormat="1" ht="42" customHeight="1" x14ac:dyDescent="0.25">
      <c r="A8" s="166" t="s">
        <v>423</v>
      </c>
      <c r="B8" s="166" t="s">
        <v>1160</v>
      </c>
      <c r="C8" s="276" t="s">
        <v>1861</v>
      </c>
      <c r="D8" s="188" t="s">
        <v>1139</v>
      </c>
    </row>
    <row r="9" spans="1:5" s="182" customFormat="1" ht="42" customHeight="1" x14ac:dyDescent="0.25">
      <c r="A9" s="166" t="s">
        <v>451</v>
      </c>
      <c r="B9" s="166" t="s">
        <v>1160</v>
      </c>
      <c r="C9" s="276" t="s">
        <v>1445</v>
      </c>
      <c r="D9" s="188" t="s">
        <v>1148</v>
      </c>
    </row>
    <row r="10" spans="1:5" s="182" customFormat="1" ht="42" customHeight="1" x14ac:dyDescent="0.25">
      <c r="A10" s="336" t="s">
        <v>1848</v>
      </c>
      <c r="B10" s="336" t="s">
        <v>1160</v>
      </c>
      <c r="C10" s="337" t="s">
        <v>1867</v>
      </c>
      <c r="D10" s="334" t="s">
        <v>473</v>
      </c>
      <c r="E10" s="338"/>
    </row>
    <row r="11" spans="1:5" s="182" customFormat="1" ht="42" customHeight="1" x14ac:dyDescent="0.25">
      <c r="A11" s="341" t="s">
        <v>53</v>
      </c>
      <c r="B11" s="341" t="s">
        <v>169</v>
      </c>
      <c r="C11" s="392" t="s">
        <v>1904</v>
      </c>
      <c r="D11" s="189" t="s">
        <v>1515</v>
      </c>
    </row>
    <row r="12" spans="1:5" s="182" customFormat="1" ht="42" customHeight="1" x14ac:dyDescent="0.25">
      <c r="A12" s="340" t="s">
        <v>54</v>
      </c>
      <c r="B12" s="341" t="s">
        <v>169</v>
      </c>
      <c r="C12" s="392" t="s">
        <v>1852</v>
      </c>
      <c r="D12" s="188" t="s">
        <v>1496</v>
      </c>
    </row>
    <row r="13" spans="1:5" s="182" customFormat="1" ht="42" customHeight="1" x14ac:dyDescent="0.25">
      <c r="A13" s="340" t="s">
        <v>138</v>
      </c>
      <c r="B13" s="341" t="s">
        <v>169</v>
      </c>
      <c r="C13" s="392" t="s">
        <v>1905</v>
      </c>
      <c r="D13" s="188" t="s">
        <v>1511</v>
      </c>
    </row>
    <row r="14" spans="1:5" s="182" customFormat="1" ht="42" customHeight="1" x14ac:dyDescent="0.25">
      <c r="A14" s="340" t="s">
        <v>1876</v>
      </c>
      <c r="B14" s="341" t="s">
        <v>169</v>
      </c>
      <c r="C14" s="394" t="s">
        <v>1853</v>
      </c>
      <c r="D14" s="188" t="s">
        <v>1505</v>
      </c>
    </row>
    <row r="15" spans="1:5" s="182" customFormat="1" ht="42" customHeight="1" x14ac:dyDescent="0.25">
      <c r="A15" s="340" t="s">
        <v>171</v>
      </c>
      <c r="B15" s="341" t="s">
        <v>169</v>
      </c>
      <c r="C15" s="394" t="s">
        <v>1854</v>
      </c>
      <c r="D15" s="188" t="s">
        <v>1497</v>
      </c>
    </row>
    <row r="16" spans="1:5" s="182" customFormat="1" ht="42" customHeight="1" x14ac:dyDescent="0.25">
      <c r="A16" s="340" t="s">
        <v>179</v>
      </c>
      <c r="B16" s="341" t="s">
        <v>169</v>
      </c>
      <c r="C16" s="394" t="s">
        <v>1855</v>
      </c>
      <c r="D16" s="188" t="s">
        <v>1508</v>
      </c>
    </row>
    <row r="17" spans="1:5" s="182" customFormat="1" ht="42" customHeight="1" x14ac:dyDescent="0.25">
      <c r="A17" s="340" t="s">
        <v>180</v>
      </c>
      <c r="B17" s="341" t="s">
        <v>169</v>
      </c>
      <c r="C17" s="394" t="s">
        <v>1856</v>
      </c>
      <c r="D17" s="188" t="s">
        <v>1507</v>
      </c>
    </row>
    <row r="18" spans="1:5" s="182" customFormat="1" ht="42" customHeight="1" x14ac:dyDescent="0.25">
      <c r="A18" s="340" t="s">
        <v>181</v>
      </c>
      <c r="B18" s="341" t="s">
        <v>169</v>
      </c>
      <c r="C18" s="394" t="s">
        <v>1857</v>
      </c>
      <c r="D18" s="188" t="s">
        <v>1504</v>
      </c>
    </row>
    <row r="19" spans="1:5" s="182" customFormat="1" ht="42" customHeight="1" x14ac:dyDescent="0.25">
      <c r="A19" s="340" t="s">
        <v>201</v>
      </c>
      <c r="B19" s="341" t="s">
        <v>169</v>
      </c>
      <c r="C19" s="394" t="s">
        <v>1858</v>
      </c>
      <c r="D19" s="188" t="s">
        <v>1500</v>
      </c>
    </row>
    <row r="20" spans="1:5" s="182" customFormat="1" ht="42" customHeight="1" x14ac:dyDescent="0.25">
      <c r="A20" s="340" t="s">
        <v>202</v>
      </c>
      <c r="B20" s="341" t="s">
        <v>169</v>
      </c>
      <c r="C20" s="394" t="s">
        <v>1859</v>
      </c>
      <c r="D20" s="188" t="s">
        <v>1502</v>
      </c>
    </row>
    <row r="21" spans="1:5" s="182" customFormat="1" ht="42" customHeight="1" x14ac:dyDescent="0.25">
      <c r="A21" s="340" t="s">
        <v>203</v>
      </c>
      <c r="B21" s="341" t="s">
        <v>169</v>
      </c>
      <c r="C21" s="394" t="s">
        <v>1860</v>
      </c>
      <c r="D21" s="188" t="s">
        <v>1501</v>
      </c>
    </row>
    <row r="22" spans="1:5" s="182" customFormat="1" ht="42" customHeight="1" x14ac:dyDescent="0.25">
      <c r="A22" s="340" t="s">
        <v>351</v>
      </c>
      <c r="B22" s="341" t="s">
        <v>169</v>
      </c>
      <c r="C22" s="392" t="s">
        <v>1906</v>
      </c>
      <c r="D22" s="188" t="s">
        <v>1498</v>
      </c>
    </row>
    <row r="23" spans="1:5" s="182" customFormat="1" ht="42" customHeight="1" x14ac:dyDescent="0.25">
      <c r="A23" s="340" t="s">
        <v>356</v>
      </c>
      <c r="B23" s="341" t="s">
        <v>169</v>
      </c>
      <c r="C23" s="392" t="s">
        <v>1907</v>
      </c>
      <c r="D23" s="188" t="s">
        <v>1512</v>
      </c>
    </row>
    <row r="24" spans="1:5" s="182" customFormat="1" ht="42" customHeight="1" x14ac:dyDescent="0.25">
      <c r="A24" s="340" t="s">
        <v>381</v>
      </c>
      <c r="B24" s="341" t="s">
        <v>169</v>
      </c>
      <c r="C24" s="394" t="s">
        <v>1861</v>
      </c>
      <c r="D24" s="188" t="s">
        <v>382</v>
      </c>
    </row>
    <row r="25" spans="1:5" s="182" customFormat="1" ht="42" customHeight="1" x14ac:dyDescent="0.25">
      <c r="A25" s="340" t="s">
        <v>391</v>
      </c>
      <c r="B25" s="341" t="s">
        <v>169</v>
      </c>
      <c r="C25" s="392" t="s">
        <v>1908</v>
      </c>
      <c r="D25" s="188" t="s">
        <v>1513</v>
      </c>
      <c r="E25" s="338"/>
    </row>
    <row r="26" spans="1:5" s="182" customFormat="1" ht="42" customHeight="1" x14ac:dyDescent="0.25">
      <c r="A26" s="340" t="s">
        <v>400</v>
      </c>
      <c r="B26" s="341" t="s">
        <v>169</v>
      </c>
      <c r="C26" s="394" t="s">
        <v>1862</v>
      </c>
      <c r="D26" s="188" t="s">
        <v>1503</v>
      </c>
    </row>
    <row r="27" spans="1:5" s="182" customFormat="1" ht="42" customHeight="1" x14ac:dyDescent="0.25">
      <c r="A27" s="340" t="s">
        <v>403</v>
      </c>
      <c r="B27" s="341" t="s">
        <v>169</v>
      </c>
      <c r="C27" s="394" t="s">
        <v>1863</v>
      </c>
      <c r="D27" s="188" t="s">
        <v>1509</v>
      </c>
    </row>
    <row r="28" spans="1:5" s="182" customFormat="1" ht="42" customHeight="1" x14ac:dyDescent="0.25">
      <c r="A28" s="340" t="s">
        <v>404</v>
      </c>
      <c r="B28" s="341" t="s">
        <v>169</v>
      </c>
      <c r="C28" s="394" t="s">
        <v>1864</v>
      </c>
      <c r="D28" s="188" t="s">
        <v>1506</v>
      </c>
    </row>
    <row r="29" spans="1:5" s="182" customFormat="1" ht="42" customHeight="1" x14ac:dyDescent="0.25">
      <c r="A29" s="340" t="s">
        <v>410</v>
      </c>
      <c r="B29" s="341" t="s">
        <v>169</v>
      </c>
      <c r="C29" s="394" t="s">
        <v>1865</v>
      </c>
      <c r="D29" s="188" t="s">
        <v>1510</v>
      </c>
    </row>
    <row r="30" spans="1:5" s="182" customFormat="1" ht="42" customHeight="1" x14ac:dyDescent="0.25">
      <c r="A30" s="340" t="s">
        <v>450</v>
      </c>
      <c r="B30" s="341" t="s">
        <v>169</v>
      </c>
      <c r="C30" s="394" t="s">
        <v>1866</v>
      </c>
      <c r="D30" s="188" t="s">
        <v>1499</v>
      </c>
    </row>
    <row r="31" spans="1:5" s="182" customFormat="1" ht="42" customHeight="1" x14ac:dyDescent="0.25">
      <c r="A31" s="342" t="s">
        <v>474</v>
      </c>
      <c r="B31" s="343" t="s">
        <v>169</v>
      </c>
      <c r="C31" s="393" t="s">
        <v>1909</v>
      </c>
      <c r="D31" s="168" t="s">
        <v>475</v>
      </c>
    </row>
    <row r="32" spans="1:5" s="182" customFormat="1" ht="42" customHeight="1" x14ac:dyDescent="0.25">
      <c r="A32" s="100" t="s">
        <v>55</v>
      </c>
      <c r="B32" s="100" t="s">
        <v>1159</v>
      </c>
      <c r="C32" s="174" t="s">
        <v>1345</v>
      </c>
      <c r="D32" s="188" t="s">
        <v>1131</v>
      </c>
    </row>
    <row r="33" spans="1:5" s="182" customFormat="1" ht="42" customHeight="1" x14ac:dyDescent="0.25">
      <c r="A33" s="100" t="s">
        <v>72</v>
      </c>
      <c r="B33" s="100" t="s">
        <v>1159</v>
      </c>
      <c r="C33" s="174" t="s">
        <v>1346</v>
      </c>
      <c r="D33" s="188" t="s">
        <v>1110</v>
      </c>
    </row>
    <row r="34" spans="1:5" s="182" customFormat="1" ht="42" customHeight="1" x14ac:dyDescent="0.25">
      <c r="A34" s="100" t="s">
        <v>131</v>
      </c>
      <c r="B34" s="100" t="s">
        <v>1159</v>
      </c>
      <c r="C34" s="174" t="s">
        <v>1347</v>
      </c>
      <c r="D34" s="188" t="s">
        <v>1140</v>
      </c>
    </row>
    <row r="35" spans="1:5" s="182" customFormat="1" ht="42" customHeight="1" x14ac:dyDescent="0.25">
      <c r="A35" s="100" t="s">
        <v>178</v>
      </c>
      <c r="B35" s="100" t="s">
        <v>1159</v>
      </c>
      <c r="C35" s="174" t="s">
        <v>1348</v>
      </c>
      <c r="D35" s="188" t="s">
        <v>1142</v>
      </c>
    </row>
    <row r="36" spans="1:5" s="182" customFormat="1" ht="42" customHeight="1" x14ac:dyDescent="0.25">
      <c r="A36" s="100" t="s">
        <v>182</v>
      </c>
      <c r="B36" s="100" t="s">
        <v>1159</v>
      </c>
      <c r="C36" s="174" t="s">
        <v>1349</v>
      </c>
      <c r="D36" s="188" t="s">
        <v>1128</v>
      </c>
      <c r="E36" s="338"/>
    </row>
    <row r="37" spans="1:5" s="182" customFormat="1" ht="42" customHeight="1" x14ac:dyDescent="0.25">
      <c r="A37" s="100" t="s">
        <v>191</v>
      </c>
      <c r="B37" s="100" t="s">
        <v>1159</v>
      </c>
      <c r="C37" s="174" t="s">
        <v>1439</v>
      </c>
      <c r="D37" s="188" t="s">
        <v>1154</v>
      </c>
      <c r="E37" s="338"/>
    </row>
    <row r="38" spans="1:5" s="182" customFormat="1" ht="42" customHeight="1" x14ac:dyDescent="0.25">
      <c r="A38" s="100" t="s">
        <v>192</v>
      </c>
      <c r="B38" s="100" t="s">
        <v>1159</v>
      </c>
      <c r="C38" s="174" t="s">
        <v>1350</v>
      </c>
      <c r="D38" s="188" t="s">
        <v>1141</v>
      </c>
    </row>
    <row r="39" spans="1:5" s="182" customFormat="1" ht="42" customHeight="1" x14ac:dyDescent="0.25">
      <c r="A39" s="100" t="s">
        <v>200</v>
      </c>
      <c r="B39" s="100" t="s">
        <v>1159</v>
      </c>
      <c r="C39" s="174" t="s">
        <v>1351</v>
      </c>
      <c r="D39" s="188" t="s">
        <v>1121</v>
      </c>
    </row>
    <row r="40" spans="1:5" s="182" customFormat="1" ht="42" customHeight="1" x14ac:dyDescent="0.25">
      <c r="A40" s="100" t="s">
        <v>204</v>
      </c>
      <c r="B40" s="100" t="s">
        <v>1159</v>
      </c>
      <c r="C40" s="174" t="s">
        <v>1352</v>
      </c>
      <c r="D40" s="188" t="s">
        <v>1122</v>
      </c>
      <c r="E40" s="338"/>
    </row>
    <row r="41" spans="1:5" s="182" customFormat="1" ht="42" customHeight="1" x14ac:dyDescent="0.25">
      <c r="A41" s="100" t="s">
        <v>216</v>
      </c>
      <c r="B41" s="100" t="s">
        <v>1159</v>
      </c>
      <c r="C41" s="173" t="s">
        <v>1353</v>
      </c>
      <c r="D41" s="188" t="s">
        <v>1126</v>
      </c>
    </row>
    <row r="42" spans="1:5" s="182" customFormat="1" ht="42" customHeight="1" x14ac:dyDescent="0.25">
      <c r="A42" s="100" t="s">
        <v>235</v>
      </c>
      <c r="B42" s="100" t="s">
        <v>1159</v>
      </c>
      <c r="C42" s="174" t="s">
        <v>1437</v>
      </c>
      <c r="D42" s="188" t="s">
        <v>1839</v>
      </c>
    </row>
    <row r="43" spans="1:5" s="182" customFormat="1" ht="42" customHeight="1" x14ac:dyDescent="0.25">
      <c r="A43" s="100" t="s">
        <v>239</v>
      </c>
      <c r="B43" s="100" t="s">
        <v>1159</v>
      </c>
      <c r="C43" s="174" t="s">
        <v>1354</v>
      </c>
      <c r="D43" s="188" t="s">
        <v>1127</v>
      </c>
      <c r="E43" s="338"/>
    </row>
    <row r="44" spans="1:5" s="182" customFormat="1" ht="42" customHeight="1" x14ac:dyDescent="0.25">
      <c r="A44" s="100" t="s">
        <v>287</v>
      </c>
      <c r="B44" s="100" t="s">
        <v>1159</v>
      </c>
      <c r="C44" s="174" t="s">
        <v>1180</v>
      </c>
      <c r="D44" s="188" t="s">
        <v>1135</v>
      </c>
      <c r="E44" s="338"/>
    </row>
    <row r="45" spans="1:5" s="182" customFormat="1" ht="42" customHeight="1" x14ac:dyDescent="0.25">
      <c r="A45" s="100" t="s">
        <v>386</v>
      </c>
      <c r="B45" s="100" t="s">
        <v>1159</v>
      </c>
      <c r="C45" s="174" t="s">
        <v>1355</v>
      </c>
      <c r="D45" s="188" t="s">
        <v>1125</v>
      </c>
      <c r="E45" s="338"/>
    </row>
    <row r="46" spans="1:5" s="182" customFormat="1" ht="42" customHeight="1" x14ac:dyDescent="0.25">
      <c r="A46" s="100" t="s">
        <v>387</v>
      </c>
      <c r="B46" s="100" t="s">
        <v>1159</v>
      </c>
      <c r="C46" s="174" t="s">
        <v>1519</v>
      </c>
      <c r="D46" s="188" t="s">
        <v>388</v>
      </c>
      <c r="E46" s="338"/>
    </row>
    <row r="47" spans="1:5" s="182" customFormat="1" ht="42" customHeight="1" x14ac:dyDescent="0.25">
      <c r="A47" s="100" t="s">
        <v>401</v>
      </c>
      <c r="B47" s="100" t="s">
        <v>1159</v>
      </c>
      <c r="C47" s="174" t="s">
        <v>1448</v>
      </c>
      <c r="D47" s="188" t="s">
        <v>1145</v>
      </c>
      <c r="E47" s="338"/>
    </row>
    <row r="48" spans="1:5" s="182" customFormat="1" ht="42" customHeight="1" x14ac:dyDescent="0.25">
      <c r="A48" s="100" t="s">
        <v>406</v>
      </c>
      <c r="B48" s="100" t="s">
        <v>1159</v>
      </c>
      <c r="C48" s="174" t="s">
        <v>1179</v>
      </c>
      <c r="D48" s="188" t="s">
        <v>1143</v>
      </c>
      <c r="E48" s="338"/>
    </row>
    <row r="49" spans="1:5" s="182" customFormat="1" ht="42" customHeight="1" x14ac:dyDescent="0.25">
      <c r="A49" s="100" t="s">
        <v>407</v>
      </c>
      <c r="B49" s="100" t="s">
        <v>1159</v>
      </c>
      <c r="C49" s="174" t="s">
        <v>1356</v>
      </c>
      <c r="D49" s="188" t="s">
        <v>1157</v>
      </c>
      <c r="E49" s="338"/>
    </row>
    <row r="50" spans="1:5" s="182" customFormat="1" ht="42" customHeight="1" x14ac:dyDescent="0.25">
      <c r="A50" s="100" t="s">
        <v>422</v>
      </c>
      <c r="B50" s="100" t="s">
        <v>1159</v>
      </c>
      <c r="C50" s="174" t="s">
        <v>1357</v>
      </c>
      <c r="D50" s="188" t="s">
        <v>1124</v>
      </c>
      <c r="E50" s="338"/>
    </row>
    <row r="51" spans="1:5" s="182" customFormat="1" ht="42" customHeight="1" x14ac:dyDescent="0.25">
      <c r="A51" s="100" t="s">
        <v>470</v>
      </c>
      <c r="B51" s="100" t="s">
        <v>1159</v>
      </c>
      <c r="C51" s="174" t="s">
        <v>1438</v>
      </c>
      <c r="D51" s="188" t="s">
        <v>1108</v>
      </c>
      <c r="E51" s="338"/>
    </row>
    <row r="52" spans="1:5" s="182" customFormat="1" ht="42" customHeight="1" x14ac:dyDescent="0.25">
      <c r="A52" s="101" t="s">
        <v>472</v>
      </c>
      <c r="B52" s="101" t="s">
        <v>1159</v>
      </c>
      <c r="C52" s="335" t="s">
        <v>1358</v>
      </c>
      <c r="D52" s="168" t="s">
        <v>1153</v>
      </c>
      <c r="E52" s="338"/>
    </row>
    <row r="53" spans="1:5" s="182" customFormat="1" ht="42" customHeight="1" x14ac:dyDescent="0.25">
      <c r="A53" s="170" t="s">
        <v>71</v>
      </c>
      <c r="B53" s="170" t="s">
        <v>1360</v>
      </c>
      <c r="C53" s="275" t="s">
        <v>1446</v>
      </c>
      <c r="D53" s="188" t="s">
        <v>1114</v>
      </c>
      <c r="E53" s="338"/>
    </row>
    <row r="54" spans="1:5" s="182" customFormat="1" ht="42" customHeight="1" x14ac:dyDescent="0.25">
      <c r="A54" s="170" t="s">
        <v>73</v>
      </c>
      <c r="B54" s="170" t="s">
        <v>1360</v>
      </c>
      <c r="C54" s="169" t="s">
        <v>1361</v>
      </c>
      <c r="D54" s="188" t="s">
        <v>1150</v>
      </c>
      <c r="E54" s="338"/>
    </row>
    <row r="55" spans="1:5" s="182" customFormat="1" ht="42" customHeight="1" x14ac:dyDescent="0.25">
      <c r="A55" s="170" t="s">
        <v>132</v>
      </c>
      <c r="B55" s="170" t="s">
        <v>1360</v>
      </c>
      <c r="C55" s="169" t="s">
        <v>1362</v>
      </c>
      <c r="D55" s="188" t="s">
        <v>1137</v>
      </c>
      <c r="E55" s="338"/>
    </row>
    <row r="56" spans="1:5" s="182" customFormat="1" ht="42" customHeight="1" x14ac:dyDescent="0.25">
      <c r="A56" s="170" t="s">
        <v>133</v>
      </c>
      <c r="B56" s="170" t="s">
        <v>1360</v>
      </c>
      <c r="C56" s="169" t="s">
        <v>1363</v>
      </c>
      <c r="D56" s="188" t="s">
        <v>1120</v>
      </c>
      <c r="E56" s="338"/>
    </row>
    <row r="57" spans="1:5" s="182" customFormat="1" ht="42" customHeight="1" x14ac:dyDescent="0.25">
      <c r="A57" s="170" t="s">
        <v>145</v>
      </c>
      <c r="B57" s="170" t="s">
        <v>1360</v>
      </c>
      <c r="C57" s="169" t="s">
        <v>1516</v>
      </c>
      <c r="D57" s="338" t="s">
        <v>146</v>
      </c>
      <c r="E57" s="338"/>
    </row>
    <row r="58" spans="1:5" s="182" customFormat="1" ht="42" customHeight="1" x14ac:dyDescent="0.25">
      <c r="A58" s="170" t="s">
        <v>162</v>
      </c>
      <c r="B58" s="339" t="s">
        <v>1360</v>
      </c>
      <c r="C58" s="275" t="s">
        <v>1840</v>
      </c>
      <c r="D58" s="338" t="s">
        <v>163</v>
      </c>
    </row>
    <row r="59" spans="1:5" s="182" customFormat="1" ht="42" customHeight="1" x14ac:dyDescent="0.25">
      <c r="A59" s="170" t="s">
        <v>174</v>
      </c>
      <c r="B59" s="170" t="s">
        <v>1360</v>
      </c>
      <c r="C59" s="169" t="s">
        <v>1364</v>
      </c>
      <c r="D59" s="188" t="s">
        <v>1147</v>
      </c>
    </row>
    <row r="60" spans="1:5" s="182" customFormat="1" ht="42" customHeight="1" x14ac:dyDescent="0.25">
      <c r="A60" s="170" t="s">
        <v>175</v>
      </c>
      <c r="B60" s="170" t="s">
        <v>1360</v>
      </c>
      <c r="C60" s="169" t="s">
        <v>1365</v>
      </c>
      <c r="D60" s="188" t="s">
        <v>1118</v>
      </c>
    </row>
    <row r="61" spans="1:5" s="182" customFormat="1" ht="42" customHeight="1" x14ac:dyDescent="0.25">
      <c r="A61" s="170" t="s">
        <v>1755</v>
      </c>
      <c r="B61" s="170" t="s">
        <v>1360</v>
      </c>
      <c r="C61" s="275" t="s">
        <v>1518</v>
      </c>
      <c r="D61" s="338" t="s">
        <v>176</v>
      </c>
    </row>
    <row r="62" spans="1:5" s="182" customFormat="1" ht="42" customHeight="1" x14ac:dyDescent="0.25">
      <c r="A62" s="170" t="s">
        <v>194</v>
      </c>
      <c r="B62" s="170" t="s">
        <v>1360</v>
      </c>
      <c r="C62" s="169" t="s">
        <v>1367</v>
      </c>
      <c r="D62" s="188" t="s">
        <v>1136</v>
      </c>
    </row>
    <row r="63" spans="1:5" s="182" customFormat="1" ht="42" customHeight="1" x14ac:dyDescent="0.25">
      <c r="A63" s="170" t="s">
        <v>195</v>
      </c>
      <c r="B63" s="170" t="s">
        <v>1360</v>
      </c>
      <c r="C63" s="275" t="s">
        <v>1447</v>
      </c>
      <c r="D63" s="188" t="s">
        <v>1138</v>
      </c>
    </row>
    <row r="64" spans="1:5" s="182" customFormat="1" ht="42" customHeight="1" x14ac:dyDescent="0.25">
      <c r="A64" s="170" t="s">
        <v>237</v>
      </c>
      <c r="B64" s="170" t="s">
        <v>1360</v>
      </c>
      <c r="C64" s="169" t="s">
        <v>1366</v>
      </c>
      <c r="D64" s="188" t="s">
        <v>1123</v>
      </c>
    </row>
    <row r="65" spans="1:5" s="182" customFormat="1" ht="42" customHeight="1" x14ac:dyDescent="0.25">
      <c r="A65" s="170" t="s">
        <v>238</v>
      </c>
      <c r="B65" s="170" t="s">
        <v>1360</v>
      </c>
      <c r="C65" s="275" t="s">
        <v>1374</v>
      </c>
      <c r="D65" s="188" t="s">
        <v>1116</v>
      </c>
    </row>
    <row r="66" spans="1:5" s="182" customFormat="1" ht="42" customHeight="1" x14ac:dyDescent="0.25">
      <c r="A66" s="170" t="s">
        <v>273</v>
      </c>
      <c r="B66" s="339" t="s">
        <v>1360</v>
      </c>
      <c r="C66" s="169" t="s">
        <v>1843</v>
      </c>
      <c r="D66" s="338" t="s">
        <v>274</v>
      </c>
    </row>
    <row r="67" spans="1:5" s="182" customFormat="1" ht="42" customHeight="1" x14ac:dyDescent="0.25">
      <c r="A67" s="170" t="s">
        <v>277</v>
      </c>
      <c r="B67" s="170" t="s">
        <v>1360</v>
      </c>
      <c r="C67" s="275" t="s">
        <v>1369</v>
      </c>
      <c r="D67" s="189" t="s">
        <v>1133</v>
      </c>
    </row>
    <row r="68" spans="1:5" s="182" customFormat="1" ht="42" customHeight="1" x14ac:dyDescent="0.25">
      <c r="A68" s="170" t="s">
        <v>278</v>
      </c>
      <c r="B68" s="170" t="s">
        <v>1360</v>
      </c>
      <c r="C68" s="275" t="s">
        <v>1370</v>
      </c>
      <c r="D68" s="189" t="s">
        <v>1158</v>
      </c>
    </row>
    <row r="69" spans="1:5" s="182" customFormat="1" ht="42" customHeight="1" x14ac:dyDescent="0.25">
      <c r="A69" s="170" t="s">
        <v>288</v>
      </c>
      <c r="B69" s="170" t="s">
        <v>1360</v>
      </c>
      <c r="C69" s="275" t="s">
        <v>1371</v>
      </c>
      <c r="D69" s="189" t="s">
        <v>1152</v>
      </c>
    </row>
    <row r="70" spans="1:5" s="182" customFormat="1" ht="42" customHeight="1" x14ac:dyDescent="0.25">
      <c r="A70" s="170" t="s">
        <v>289</v>
      </c>
      <c r="B70" s="170" t="s">
        <v>1360</v>
      </c>
      <c r="C70" s="275" t="s">
        <v>1524</v>
      </c>
      <c r="D70" s="189" t="s">
        <v>290</v>
      </c>
    </row>
    <row r="71" spans="1:5" s="182" customFormat="1" ht="42" customHeight="1" x14ac:dyDescent="0.25">
      <c r="A71" s="170" t="s">
        <v>291</v>
      </c>
      <c r="B71" s="170" t="s">
        <v>1360</v>
      </c>
      <c r="C71" s="275" t="s">
        <v>1525</v>
      </c>
      <c r="D71" s="189" t="s">
        <v>292</v>
      </c>
      <c r="E71" s="338"/>
    </row>
    <row r="72" spans="1:5" s="182" customFormat="1" ht="42" customHeight="1" x14ac:dyDescent="0.25">
      <c r="A72" s="170" t="s">
        <v>293</v>
      </c>
      <c r="B72" s="170" t="s">
        <v>1360</v>
      </c>
      <c r="C72" s="275" t="s">
        <v>1526</v>
      </c>
      <c r="D72" s="189" t="s">
        <v>294</v>
      </c>
    </row>
    <row r="73" spans="1:5" s="182" customFormat="1" ht="42" customHeight="1" x14ac:dyDescent="0.25">
      <c r="A73" s="170" t="s">
        <v>295</v>
      </c>
      <c r="B73" s="170" t="s">
        <v>1360</v>
      </c>
      <c r="C73" s="275" t="s">
        <v>1527</v>
      </c>
      <c r="D73" s="189" t="s">
        <v>296</v>
      </c>
      <c r="E73" s="338"/>
    </row>
    <row r="74" spans="1:5" s="182" customFormat="1" ht="42" customHeight="1" x14ac:dyDescent="0.25">
      <c r="A74" s="170" t="s">
        <v>297</v>
      </c>
      <c r="B74" s="170" t="s">
        <v>1360</v>
      </c>
      <c r="C74" s="275" t="s">
        <v>1528</v>
      </c>
      <c r="D74" s="189" t="s">
        <v>298</v>
      </c>
      <c r="E74" s="338"/>
    </row>
    <row r="75" spans="1:5" s="182" customFormat="1" ht="42" customHeight="1" x14ac:dyDescent="0.25">
      <c r="A75" s="170" t="s">
        <v>299</v>
      </c>
      <c r="B75" s="170" t="s">
        <v>1360</v>
      </c>
      <c r="C75" s="275" t="s">
        <v>1529</v>
      </c>
      <c r="D75" s="189" t="s">
        <v>300</v>
      </c>
      <c r="E75" s="338"/>
    </row>
    <row r="76" spans="1:5" s="182" customFormat="1" ht="42" customHeight="1" x14ac:dyDescent="0.25">
      <c r="A76" s="170" t="s">
        <v>301</v>
      </c>
      <c r="B76" s="170" t="s">
        <v>1360</v>
      </c>
      <c r="C76" s="275" t="s">
        <v>1530</v>
      </c>
      <c r="D76" s="189" t="s">
        <v>302</v>
      </c>
      <c r="E76" s="338"/>
    </row>
    <row r="77" spans="1:5" s="182" customFormat="1" ht="42" customHeight="1" x14ac:dyDescent="0.25">
      <c r="A77" s="170" t="s">
        <v>303</v>
      </c>
      <c r="B77" s="170" t="s">
        <v>1360</v>
      </c>
      <c r="C77" s="275" t="s">
        <v>1531</v>
      </c>
      <c r="D77" s="189" t="s">
        <v>304</v>
      </c>
      <c r="E77" s="338"/>
    </row>
    <row r="78" spans="1:5" s="182" customFormat="1" ht="42" customHeight="1" x14ac:dyDescent="0.25">
      <c r="A78" s="170" t="s">
        <v>305</v>
      </c>
      <c r="B78" s="170" t="s">
        <v>1360</v>
      </c>
      <c r="C78" s="275" t="s">
        <v>1532</v>
      </c>
      <c r="D78" s="189" t="s">
        <v>306</v>
      </c>
      <c r="E78" s="338"/>
    </row>
    <row r="79" spans="1:5" s="182" customFormat="1" ht="42" customHeight="1" x14ac:dyDescent="0.25">
      <c r="A79" s="170" t="s">
        <v>1514</v>
      </c>
      <c r="B79" s="170" t="s">
        <v>1360</v>
      </c>
      <c r="C79" s="275" t="s">
        <v>1517</v>
      </c>
      <c r="D79" s="338" t="s">
        <v>402</v>
      </c>
      <c r="E79" s="338"/>
    </row>
    <row r="80" spans="1:5" s="182" customFormat="1" ht="42" customHeight="1" x14ac:dyDescent="0.25">
      <c r="A80" s="170" t="s">
        <v>405</v>
      </c>
      <c r="B80" s="170" t="s">
        <v>1360</v>
      </c>
      <c r="C80" s="169" t="s">
        <v>1372</v>
      </c>
      <c r="D80" s="188" t="s">
        <v>1151</v>
      </c>
      <c r="E80" s="338"/>
    </row>
    <row r="81" spans="1:5" s="182" customFormat="1" ht="42" customHeight="1" x14ac:dyDescent="0.25">
      <c r="A81" s="170" t="s">
        <v>426</v>
      </c>
      <c r="B81" s="170" t="s">
        <v>1360</v>
      </c>
      <c r="C81" s="169" t="s">
        <v>1373</v>
      </c>
      <c r="D81" s="188" t="s">
        <v>1134</v>
      </c>
      <c r="E81" s="338"/>
    </row>
    <row r="82" spans="1:5" s="182" customFormat="1" ht="42" customHeight="1" x14ac:dyDescent="0.25">
      <c r="A82" s="170" t="s">
        <v>427</v>
      </c>
      <c r="B82" s="170" t="s">
        <v>1360</v>
      </c>
      <c r="C82" s="275" t="s">
        <v>1368</v>
      </c>
      <c r="D82" s="188" t="s">
        <v>1117</v>
      </c>
      <c r="E82" s="338"/>
    </row>
    <row r="83" spans="1:5" s="182" customFormat="1" ht="42" customHeight="1" x14ac:dyDescent="0.25">
      <c r="A83" s="170" t="s">
        <v>471</v>
      </c>
      <c r="B83" s="170" t="s">
        <v>1360</v>
      </c>
      <c r="C83" s="169" t="s">
        <v>1375</v>
      </c>
      <c r="D83" s="188" t="s">
        <v>1129</v>
      </c>
      <c r="E83" s="338"/>
    </row>
    <row r="84" spans="1:5" s="182" customFormat="1" ht="42" customHeight="1" x14ac:dyDescent="0.25">
      <c r="A84" s="170" t="s">
        <v>485</v>
      </c>
      <c r="B84" s="170" t="s">
        <v>1360</v>
      </c>
      <c r="C84" s="169" t="s">
        <v>1376</v>
      </c>
      <c r="D84" s="188" t="s">
        <v>1109</v>
      </c>
      <c r="E84" s="338"/>
    </row>
    <row r="85" spans="1:5" s="182" customFormat="1" ht="42" customHeight="1" x14ac:dyDescent="0.25">
      <c r="A85" s="170" t="s">
        <v>486</v>
      </c>
      <c r="B85" s="170" t="s">
        <v>1360</v>
      </c>
      <c r="C85" s="169" t="s">
        <v>1377</v>
      </c>
      <c r="D85" s="188" t="s">
        <v>1111</v>
      </c>
      <c r="E85" s="338"/>
    </row>
    <row r="86" spans="1:5" s="182" customFormat="1" ht="42" customHeight="1" x14ac:dyDescent="0.25">
      <c r="A86" s="170" t="s">
        <v>530</v>
      </c>
      <c r="B86" s="170" t="s">
        <v>1360</v>
      </c>
      <c r="C86" s="169" t="s">
        <v>1378</v>
      </c>
      <c r="D86" s="188" t="s">
        <v>1112</v>
      </c>
      <c r="E86" s="338"/>
    </row>
    <row r="87" spans="1:5" s="182" customFormat="1" ht="42" customHeight="1" x14ac:dyDescent="0.25">
      <c r="A87" s="170" t="s">
        <v>531</v>
      </c>
      <c r="B87" s="170" t="s">
        <v>1360</v>
      </c>
      <c r="C87" s="169" t="s">
        <v>1379</v>
      </c>
      <c r="D87" s="188" t="s">
        <v>1156</v>
      </c>
      <c r="E87" s="338"/>
    </row>
    <row r="88" spans="1:5" s="182" customFormat="1" ht="42" customHeight="1" x14ac:dyDescent="0.25">
      <c r="A88" s="170" t="s">
        <v>532</v>
      </c>
      <c r="B88" s="170" t="s">
        <v>1360</v>
      </c>
      <c r="C88" s="169" t="s">
        <v>1380</v>
      </c>
      <c r="D88" s="188" t="s">
        <v>1115</v>
      </c>
      <c r="E88" s="338"/>
    </row>
    <row r="89" spans="1:5" s="182" customFormat="1" ht="42" customHeight="1" x14ac:dyDescent="0.25">
      <c r="A89" s="170" t="s">
        <v>533</v>
      </c>
      <c r="B89" s="339" t="s">
        <v>1360</v>
      </c>
      <c r="C89" s="169" t="s">
        <v>1381</v>
      </c>
      <c r="D89" s="188" t="s">
        <v>1144</v>
      </c>
      <c r="E89" s="338"/>
    </row>
    <row r="90" spans="1:5" s="182" customFormat="1" ht="42" customHeight="1" x14ac:dyDescent="0.25">
      <c r="A90" s="171" t="s">
        <v>534</v>
      </c>
      <c r="B90" s="171" t="s">
        <v>1360</v>
      </c>
      <c r="C90" s="172" t="s">
        <v>1382</v>
      </c>
      <c r="D90" s="168" t="s">
        <v>1155</v>
      </c>
      <c r="E90" s="338"/>
    </row>
    <row r="91" spans="1:5" s="182" customFormat="1" ht="42" customHeight="1" x14ac:dyDescent="0.25">
      <c r="A91" s="83" t="s">
        <v>177</v>
      </c>
      <c r="B91" s="83" t="s">
        <v>1383</v>
      </c>
      <c r="C91" s="287" t="s">
        <v>1522</v>
      </c>
      <c r="D91" s="188" t="s">
        <v>1119</v>
      </c>
      <c r="E91" s="338"/>
    </row>
    <row r="92" spans="1:5" s="182" customFormat="1" ht="42" customHeight="1" x14ac:dyDescent="0.25">
      <c r="A92" s="83" t="s">
        <v>285</v>
      </c>
      <c r="B92" s="83" t="s">
        <v>1383</v>
      </c>
      <c r="C92" s="287" t="s">
        <v>1520</v>
      </c>
      <c r="D92" s="188" t="s">
        <v>1130</v>
      </c>
      <c r="E92" s="338"/>
    </row>
    <row r="93" spans="1:5" s="182" customFormat="1" ht="42" customHeight="1" x14ac:dyDescent="0.25">
      <c r="A93" s="83" t="s">
        <v>392</v>
      </c>
      <c r="B93" s="83" t="s">
        <v>1383</v>
      </c>
      <c r="C93" s="287" t="s">
        <v>1521</v>
      </c>
      <c r="D93" s="338" t="s">
        <v>392</v>
      </c>
      <c r="E93" s="338"/>
    </row>
    <row r="94" spans="1:5" s="28" customFormat="1" ht="42" customHeight="1" x14ac:dyDescent="0.25">
      <c r="A94" s="86" t="s">
        <v>408</v>
      </c>
      <c r="B94" s="86" t="s">
        <v>1383</v>
      </c>
      <c r="C94" s="344" t="s">
        <v>1523</v>
      </c>
      <c r="D94" s="168" t="s">
        <v>1113</v>
      </c>
      <c r="E94" s="338"/>
    </row>
  </sheetData>
  <autoFilter ref="A1:D1"/>
  <sortState ref="A2:E94">
    <sortCondition ref="B2:B94"/>
    <sortCondition ref="A2:A9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S132"/>
  <sheetViews>
    <sheetView zoomScale="90" zoomScaleNormal="90" workbookViewId="0">
      <pane ySplit="1" topLeftCell="A2" activePane="bottomLeft" state="frozenSplit"/>
      <selection pane="bottomLeft"/>
    </sheetView>
  </sheetViews>
  <sheetFormatPr defaultRowHeight="13.2" x14ac:dyDescent="0.25"/>
  <cols>
    <col min="1" max="1" width="16.6640625" style="2" bestFit="1" customWidth="1"/>
    <col min="2" max="2" width="13.33203125" bestFit="1" customWidth="1"/>
    <col min="3" max="3" width="7.88671875" style="1" bestFit="1" customWidth="1"/>
    <col min="4" max="4" width="10.33203125" style="1" customWidth="1"/>
    <col min="5" max="5" width="8.33203125" style="1" customWidth="1"/>
    <col min="6" max="6" width="8" style="1" bestFit="1" customWidth="1"/>
    <col min="7" max="7" width="7.5546875" style="1" bestFit="1" customWidth="1"/>
    <col min="8" max="9" width="7.109375" style="1" bestFit="1" customWidth="1"/>
    <col min="10" max="10" width="13.88671875" style="1" customWidth="1"/>
    <col min="11" max="11" width="12.5546875" style="1" bestFit="1" customWidth="1"/>
    <col min="12" max="12" width="11.109375" style="1" bestFit="1" customWidth="1"/>
    <col min="13" max="13" width="10.33203125" style="1" bestFit="1" customWidth="1"/>
    <col min="14" max="14" width="10.6640625" style="1" bestFit="1" customWidth="1"/>
    <col min="15" max="15" width="9.6640625" style="1" bestFit="1" customWidth="1"/>
    <col min="16" max="16" width="10.6640625" style="1" bestFit="1" customWidth="1"/>
    <col min="17" max="17" width="11.33203125" style="1" bestFit="1" customWidth="1"/>
    <col min="18" max="18" width="32.109375" customWidth="1"/>
    <col min="19" max="19" width="18" style="15" bestFit="1" customWidth="1"/>
  </cols>
  <sheetData>
    <row r="1" spans="1:19" s="11" customFormat="1" ht="31.2" customHeight="1" x14ac:dyDescent="0.25">
      <c r="A1" s="11" t="s">
        <v>0</v>
      </c>
      <c r="B1" s="58" t="s">
        <v>1</v>
      </c>
      <c r="C1" s="317" t="s">
        <v>1772</v>
      </c>
      <c r="D1" s="318" t="s">
        <v>1773</v>
      </c>
      <c r="E1" s="315" t="s">
        <v>1774</v>
      </c>
      <c r="F1" s="315" t="s">
        <v>1775</v>
      </c>
      <c r="G1" s="315" t="s">
        <v>1776</v>
      </c>
      <c r="H1" s="315" t="s">
        <v>1469</v>
      </c>
      <c r="I1" s="316" t="s">
        <v>1777</v>
      </c>
      <c r="J1" s="319" t="s">
        <v>1779</v>
      </c>
      <c r="K1" s="319" t="s">
        <v>1778</v>
      </c>
      <c r="L1" s="319" t="s">
        <v>1781</v>
      </c>
      <c r="M1" s="319" t="s">
        <v>1780</v>
      </c>
      <c r="N1" s="320" t="s">
        <v>1801</v>
      </c>
      <c r="O1" s="321" t="s">
        <v>1810</v>
      </c>
      <c r="P1" s="321" t="s">
        <v>1800</v>
      </c>
      <c r="Q1" s="20" t="s">
        <v>1802</v>
      </c>
      <c r="R1" s="312" t="s">
        <v>1782</v>
      </c>
      <c r="S1" s="51" t="s">
        <v>1231</v>
      </c>
    </row>
    <row r="2" spans="1:19" s="70" customFormat="1" ht="42" customHeight="1" x14ac:dyDescent="0.25">
      <c r="A2" s="64" t="s">
        <v>74</v>
      </c>
      <c r="B2" s="176" t="s">
        <v>74</v>
      </c>
      <c r="C2" s="177">
        <v>10</v>
      </c>
      <c r="D2" s="178">
        <v>30</v>
      </c>
      <c r="E2" s="179" t="s">
        <v>1076</v>
      </c>
      <c r="F2" s="179" t="s">
        <v>1076</v>
      </c>
      <c r="G2" s="179" t="s">
        <v>1076</v>
      </c>
      <c r="H2" s="179" t="s">
        <v>1076</v>
      </c>
      <c r="I2" s="180" t="s">
        <v>1076</v>
      </c>
      <c r="J2" s="311" t="s">
        <v>1798</v>
      </c>
      <c r="K2" s="309" t="s">
        <v>1076</v>
      </c>
      <c r="L2" s="309" t="s">
        <v>1076</v>
      </c>
      <c r="M2" s="309" t="s">
        <v>1076</v>
      </c>
      <c r="N2" s="302" t="s">
        <v>1076</v>
      </c>
      <c r="O2" s="43" t="s">
        <v>1769</v>
      </c>
      <c r="P2" s="303" t="s">
        <v>1076</v>
      </c>
      <c r="Q2" s="44" t="s">
        <v>1076</v>
      </c>
      <c r="R2" s="313" t="s">
        <v>1076</v>
      </c>
      <c r="S2" s="64" t="s">
        <v>75</v>
      </c>
    </row>
    <row r="3" spans="1:19" s="70" customFormat="1" ht="42" customHeight="1" x14ac:dyDescent="0.25">
      <c r="A3" s="64" t="s">
        <v>78</v>
      </c>
      <c r="B3" s="176" t="s">
        <v>74</v>
      </c>
      <c r="C3" s="177">
        <v>80</v>
      </c>
      <c r="D3" s="178">
        <v>70</v>
      </c>
      <c r="E3" s="179">
        <v>10</v>
      </c>
      <c r="F3" s="179">
        <v>10</v>
      </c>
      <c r="G3" s="179">
        <v>10</v>
      </c>
      <c r="H3" s="179">
        <v>-10</v>
      </c>
      <c r="I3" s="180">
        <v>-10</v>
      </c>
      <c r="J3" s="311" t="s">
        <v>1798</v>
      </c>
      <c r="K3" s="309" t="s">
        <v>1076</v>
      </c>
      <c r="L3" s="309" t="s">
        <v>1076</v>
      </c>
      <c r="M3" s="309" t="s">
        <v>1076</v>
      </c>
      <c r="N3" s="302" t="s">
        <v>1076</v>
      </c>
      <c r="O3" s="43" t="s">
        <v>1769</v>
      </c>
      <c r="P3" s="303" t="s">
        <v>1076</v>
      </c>
      <c r="Q3" s="44" t="s">
        <v>1076</v>
      </c>
      <c r="R3" s="313" t="s">
        <v>1076</v>
      </c>
      <c r="S3" s="64" t="s">
        <v>79</v>
      </c>
    </row>
    <row r="4" spans="1:19" s="70" customFormat="1" ht="42" customHeight="1" x14ac:dyDescent="0.25">
      <c r="A4" s="64" t="s">
        <v>80</v>
      </c>
      <c r="B4" s="176" t="s">
        <v>74</v>
      </c>
      <c r="C4" s="177">
        <v>110</v>
      </c>
      <c r="D4" s="178">
        <v>85</v>
      </c>
      <c r="E4" s="179" t="s">
        <v>1076</v>
      </c>
      <c r="F4" s="179" t="s">
        <v>1076</v>
      </c>
      <c r="G4" s="179" t="s">
        <v>1076</v>
      </c>
      <c r="H4" s="179" t="s">
        <v>1076</v>
      </c>
      <c r="I4" s="180">
        <v>15</v>
      </c>
      <c r="J4" s="311" t="s">
        <v>1798</v>
      </c>
      <c r="K4" s="309" t="s">
        <v>1076</v>
      </c>
      <c r="L4" s="309" t="s">
        <v>1076</v>
      </c>
      <c r="M4" s="309" t="s">
        <v>1076</v>
      </c>
      <c r="N4" s="302" t="s">
        <v>1076</v>
      </c>
      <c r="O4" s="43" t="s">
        <v>1769</v>
      </c>
      <c r="P4" s="303" t="s">
        <v>1076</v>
      </c>
      <c r="Q4" s="304" t="s">
        <v>1076</v>
      </c>
      <c r="R4" s="313" t="s">
        <v>1076</v>
      </c>
      <c r="S4" s="64" t="s">
        <v>1535</v>
      </c>
    </row>
    <row r="5" spans="1:19" s="70" customFormat="1" ht="42" customHeight="1" x14ac:dyDescent="0.25">
      <c r="A5" s="64" t="s">
        <v>81</v>
      </c>
      <c r="B5" s="176" t="s">
        <v>74</v>
      </c>
      <c r="C5" s="177">
        <v>60</v>
      </c>
      <c r="D5" s="178">
        <v>60</v>
      </c>
      <c r="E5" s="179">
        <v>10</v>
      </c>
      <c r="F5" s="179" t="s">
        <v>1076</v>
      </c>
      <c r="G5" s="179" t="s">
        <v>1076</v>
      </c>
      <c r="H5" s="179" t="s">
        <v>1076</v>
      </c>
      <c r="I5" s="180" t="s">
        <v>1076</v>
      </c>
      <c r="J5" s="311" t="s">
        <v>1798</v>
      </c>
      <c r="K5" s="309" t="s">
        <v>1076</v>
      </c>
      <c r="L5" s="309" t="s">
        <v>1076</v>
      </c>
      <c r="M5" s="309" t="s">
        <v>1076</v>
      </c>
      <c r="N5" s="302" t="s">
        <v>1076</v>
      </c>
      <c r="O5" s="43" t="s">
        <v>1769</v>
      </c>
      <c r="P5" s="303" t="s">
        <v>1076</v>
      </c>
      <c r="Q5" s="44" t="s">
        <v>1076</v>
      </c>
      <c r="R5" s="313" t="s">
        <v>1076</v>
      </c>
      <c r="S5" s="64" t="s">
        <v>82</v>
      </c>
    </row>
    <row r="6" spans="1:19" s="70" customFormat="1" ht="42" customHeight="1" x14ac:dyDescent="0.25">
      <c r="A6" s="64" t="s">
        <v>83</v>
      </c>
      <c r="B6" s="176" t="s">
        <v>74</v>
      </c>
      <c r="C6" s="177">
        <v>50</v>
      </c>
      <c r="D6" s="178">
        <v>75</v>
      </c>
      <c r="E6" s="179" t="s">
        <v>1076</v>
      </c>
      <c r="F6" s="179" t="s">
        <v>1076</v>
      </c>
      <c r="G6" s="179" t="s">
        <v>1076</v>
      </c>
      <c r="H6" s="179">
        <v>5</v>
      </c>
      <c r="I6" s="180" t="s">
        <v>1076</v>
      </c>
      <c r="J6" s="311" t="s">
        <v>1798</v>
      </c>
      <c r="K6" s="309" t="s">
        <v>1076</v>
      </c>
      <c r="L6" s="310" t="s">
        <v>1164</v>
      </c>
      <c r="M6" s="310" t="s">
        <v>620</v>
      </c>
      <c r="N6" s="302" t="s">
        <v>1076</v>
      </c>
      <c r="O6" s="43" t="s">
        <v>1769</v>
      </c>
      <c r="P6" s="303" t="s">
        <v>1076</v>
      </c>
      <c r="Q6" s="44" t="s">
        <v>1076</v>
      </c>
      <c r="R6" s="313" t="s">
        <v>1076</v>
      </c>
      <c r="S6" s="64" t="s">
        <v>1534</v>
      </c>
    </row>
    <row r="7" spans="1:19" s="70" customFormat="1" ht="42" customHeight="1" x14ac:dyDescent="0.25">
      <c r="A7" s="64" t="s">
        <v>76</v>
      </c>
      <c r="B7" s="176" t="s">
        <v>74</v>
      </c>
      <c r="C7" s="177">
        <v>40</v>
      </c>
      <c r="D7" s="178">
        <v>50</v>
      </c>
      <c r="E7" s="179" t="s">
        <v>1076</v>
      </c>
      <c r="F7" s="179" t="s">
        <v>1076</v>
      </c>
      <c r="G7" s="179" t="s">
        <v>1076</v>
      </c>
      <c r="H7" s="179" t="s">
        <v>1076</v>
      </c>
      <c r="I7" s="180" t="s">
        <v>1076</v>
      </c>
      <c r="J7" s="311" t="s">
        <v>1798</v>
      </c>
      <c r="K7" s="309" t="s">
        <v>1076</v>
      </c>
      <c r="L7" s="309" t="s">
        <v>1076</v>
      </c>
      <c r="M7" s="309" t="s">
        <v>1076</v>
      </c>
      <c r="N7" s="302" t="s">
        <v>1076</v>
      </c>
      <c r="O7" s="43" t="s">
        <v>1769</v>
      </c>
      <c r="P7" s="303" t="s">
        <v>1076</v>
      </c>
      <c r="Q7" s="44" t="s">
        <v>1076</v>
      </c>
      <c r="R7" s="314" t="s">
        <v>1080</v>
      </c>
      <c r="S7" s="64" t="s">
        <v>77</v>
      </c>
    </row>
    <row r="8" spans="1:19" s="70" customFormat="1" ht="42" customHeight="1" x14ac:dyDescent="0.25">
      <c r="A8" s="64" t="s">
        <v>84</v>
      </c>
      <c r="B8" s="176" t="s">
        <v>74</v>
      </c>
      <c r="C8" s="177">
        <v>30</v>
      </c>
      <c r="D8" s="178">
        <v>40</v>
      </c>
      <c r="E8" s="179" t="s">
        <v>1076</v>
      </c>
      <c r="F8" s="179" t="s">
        <v>1076</v>
      </c>
      <c r="G8" s="179" t="s">
        <v>1076</v>
      </c>
      <c r="H8" s="179" t="s">
        <v>1076</v>
      </c>
      <c r="I8" s="180" t="s">
        <v>1076</v>
      </c>
      <c r="J8" s="311" t="s">
        <v>1798</v>
      </c>
      <c r="K8" s="309" t="s">
        <v>1076</v>
      </c>
      <c r="L8" s="309" t="s">
        <v>1076</v>
      </c>
      <c r="M8" s="309" t="s">
        <v>1076</v>
      </c>
      <c r="N8" s="302" t="s">
        <v>1076</v>
      </c>
      <c r="O8" s="43" t="s">
        <v>1769</v>
      </c>
      <c r="P8" s="303" t="s">
        <v>1076</v>
      </c>
      <c r="Q8" s="44" t="s">
        <v>1076</v>
      </c>
      <c r="R8" s="313" t="s">
        <v>1076</v>
      </c>
      <c r="S8" s="64" t="s">
        <v>85</v>
      </c>
    </row>
    <row r="9" spans="1:19" s="70" customFormat="1" ht="42" customHeight="1" x14ac:dyDescent="0.25">
      <c r="A9" s="64" t="s">
        <v>136</v>
      </c>
      <c r="B9" s="176" t="s">
        <v>74</v>
      </c>
      <c r="C9" s="177">
        <v>20</v>
      </c>
      <c r="D9" s="178">
        <v>35</v>
      </c>
      <c r="E9" s="179" t="s">
        <v>1076</v>
      </c>
      <c r="F9" s="179" t="s">
        <v>1076</v>
      </c>
      <c r="G9" s="179" t="s">
        <v>1076</v>
      </c>
      <c r="H9" s="179" t="s">
        <v>1076</v>
      </c>
      <c r="I9" s="180" t="s">
        <v>1076</v>
      </c>
      <c r="J9" s="311" t="s">
        <v>1798</v>
      </c>
      <c r="K9" s="309" t="s">
        <v>1076</v>
      </c>
      <c r="L9" s="309" t="s">
        <v>1076</v>
      </c>
      <c r="M9" s="309" t="s">
        <v>1076</v>
      </c>
      <c r="N9" s="302" t="s">
        <v>1076</v>
      </c>
      <c r="O9" s="43" t="s">
        <v>1769</v>
      </c>
      <c r="P9" s="303" t="s">
        <v>1076</v>
      </c>
      <c r="Q9" s="44" t="s">
        <v>1076</v>
      </c>
      <c r="R9" s="313" t="s">
        <v>1076</v>
      </c>
      <c r="S9" s="64" t="s">
        <v>137</v>
      </c>
    </row>
    <row r="10" spans="1:19" s="70" customFormat="1" ht="42" customHeight="1" x14ac:dyDescent="0.25">
      <c r="A10" s="64" t="s">
        <v>184</v>
      </c>
      <c r="B10" s="176" t="s">
        <v>1091</v>
      </c>
      <c r="C10" s="177">
        <v>255</v>
      </c>
      <c r="D10" s="178">
        <v>99</v>
      </c>
      <c r="E10" s="179" t="s">
        <v>1076</v>
      </c>
      <c r="F10" s="179" t="s">
        <v>1076</v>
      </c>
      <c r="G10" s="179" t="s">
        <v>1076</v>
      </c>
      <c r="H10" s="179" t="s">
        <v>1076</v>
      </c>
      <c r="I10" s="180" t="s">
        <v>1076</v>
      </c>
      <c r="J10" s="309" t="s">
        <v>1076</v>
      </c>
      <c r="K10" s="309" t="s">
        <v>1076</v>
      </c>
      <c r="L10" s="309" t="s">
        <v>1076</v>
      </c>
      <c r="M10" s="309" t="s">
        <v>1076</v>
      </c>
      <c r="N10" s="302" t="s">
        <v>1076</v>
      </c>
      <c r="O10" s="43" t="s">
        <v>1769</v>
      </c>
      <c r="P10" s="303" t="s">
        <v>1769</v>
      </c>
      <c r="Q10" s="44" t="s">
        <v>1769</v>
      </c>
      <c r="R10" s="313" t="s">
        <v>1076</v>
      </c>
      <c r="S10" s="64" t="s">
        <v>185</v>
      </c>
    </row>
    <row r="11" spans="1:19" s="70" customFormat="1" ht="42" customHeight="1" x14ac:dyDescent="0.25">
      <c r="A11" s="64" t="s">
        <v>245</v>
      </c>
      <c r="B11" s="176" t="s">
        <v>1091</v>
      </c>
      <c r="C11" s="177">
        <v>1</v>
      </c>
      <c r="D11" s="178">
        <v>99</v>
      </c>
      <c r="E11" s="179" t="s">
        <v>1076</v>
      </c>
      <c r="F11" s="179" t="s">
        <v>1076</v>
      </c>
      <c r="G11" s="179" t="s">
        <v>1076</v>
      </c>
      <c r="H11" s="179" t="s">
        <v>1076</v>
      </c>
      <c r="I11" s="180" t="s">
        <v>1076</v>
      </c>
      <c r="J11" s="311" t="s">
        <v>1798</v>
      </c>
      <c r="K11" s="309" t="s">
        <v>1076</v>
      </c>
      <c r="L11" s="309" t="s">
        <v>1076</v>
      </c>
      <c r="M11" s="309" t="s">
        <v>1076</v>
      </c>
      <c r="N11" s="302" t="s">
        <v>1076</v>
      </c>
      <c r="O11" s="43" t="s">
        <v>1769</v>
      </c>
      <c r="P11" s="303" t="s">
        <v>1769</v>
      </c>
      <c r="Q11" s="44" t="s">
        <v>1769</v>
      </c>
      <c r="R11" s="313" t="s">
        <v>1076</v>
      </c>
      <c r="S11" s="64" t="s">
        <v>246</v>
      </c>
    </row>
    <row r="12" spans="1:19" s="70" customFormat="1" ht="42" customHeight="1" x14ac:dyDescent="0.25">
      <c r="A12" s="64" t="s">
        <v>275</v>
      </c>
      <c r="B12" s="176" t="s">
        <v>1091</v>
      </c>
      <c r="C12" s="177">
        <v>80</v>
      </c>
      <c r="D12" s="178">
        <v>99</v>
      </c>
      <c r="E12" s="179" t="s">
        <v>1076</v>
      </c>
      <c r="F12" s="179" t="s">
        <v>1076</v>
      </c>
      <c r="G12" s="179" t="s">
        <v>1076</v>
      </c>
      <c r="H12" s="179" t="s">
        <v>1076</v>
      </c>
      <c r="I12" s="180" t="s">
        <v>1076</v>
      </c>
      <c r="J12" s="311" t="s">
        <v>1798</v>
      </c>
      <c r="K12" s="309" t="s">
        <v>1076</v>
      </c>
      <c r="L12" s="309" t="s">
        <v>1076</v>
      </c>
      <c r="M12" s="309" t="s">
        <v>1076</v>
      </c>
      <c r="N12" s="302" t="s">
        <v>1076</v>
      </c>
      <c r="O12" s="43" t="s">
        <v>1769</v>
      </c>
      <c r="P12" s="303" t="s">
        <v>1769</v>
      </c>
      <c r="Q12" s="44" t="s">
        <v>1769</v>
      </c>
      <c r="R12" s="313" t="s">
        <v>1076</v>
      </c>
      <c r="S12" s="64" t="s">
        <v>276</v>
      </c>
    </row>
    <row r="13" spans="1:19" s="70" customFormat="1" ht="42" customHeight="1" x14ac:dyDescent="0.25">
      <c r="A13" s="64" t="s">
        <v>449</v>
      </c>
      <c r="B13" s="176" t="s">
        <v>1091</v>
      </c>
      <c r="C13" s="181">
        <v>40</v>
      </c>
      <c r="D13" s="178">
        <v>99</v>
      </c>
      <c r="E13" s="179" t="s">
        <v>1076</v>
      </c>
      <c r="F13" s="179" t="s">
        <v>1076</v>
      </c>
      <c r="G13" s="179" t="s">
        <v>1076</v>
      </c>
      <c r="H13" s="179" t="s">
        <v>1076</v>
      </c>
      <c r="I13" s="180" t="s">
        <v>1076</v>
      </c>
      <c r="J13" s="311" t="s">
        <v>1798</v>
      </c>
      <c r="K13" s="309" t="s">
        <v>1076</v>
      </c>
      <c r="L13" s="309" t="s">
        <v>1076</v>
      </c>
      <c r="M13" s="309" t="s">
        <v>1076</v>
      </c>
      <c r="N13" s="302" t="s">
        <v>1076</v>
      </c>
      <c r="O13" s="43" t="s">
        <v>1769</v>
      </c>
      <c r="P13" s="303" t="s">
        <v>1769</v>
      </c>
      <c r="Q13" s="44" t="s">
        <v>1769</v>
      </c>
      <c r="R13" s="313" t="s">
        <v>1076</v>
      </c>
      <c r="S13" s="64" t="s">
        <v>449</v>
      </c>
    </row>
    <row r="14" spans="1:19" s="70" customFormat="1" ht="42" customHeight="1" x14ac:dyDescent="0.25">
      <c r="A14" s="64" t="s">
        <v>100</v>
      </c>
      <c r="B14" s="176" t="s">
        <v>1540</v>
      </c>
      <c r="C14" s="177">
        <v>130</v>
      </c>
      <c r="D14" s="178">
        <v>35</v>
      </c>
      <c r="E14" s="179">
        <v>-5</v>
      </c>
      <c r="F14" s="179">
        <v>-5</v>
      </c>
      <c r="G14" s="179">
        <v>-5</v>
      </c>
      <c r="H14" s="179">
        <v>-5</v>
      </c>
      <c r="I14" s="180">
        <v>-5</v>
      </c>
      <c r="J14" s="309" t="s">
        <v>1076</v>
      </c>
      <c r="K14" s="309" t="s">
        <v>1076</v>
      </c>
      <c r="L14" s="330" t="s">
        <v>1833</v>
      </c>
      <c r="M14" s="309" t="s">
        <v>1076</v>
      </c>
      <c r="N14" s="306" t="s">
        <v>1769</v>
      </c>
      <c r="O14" s="43" t="s">
        <v>1769</v>
      </c>
      <c r="P14" s="303" t="s">
        <v>1076</v>
      </c>
      <c r="Q14" s="304" t="s">
        <v>1076</v>
      </c>
      <c r="R14" s="313" t="s">
        <v>1076</v>
      </c>
      <c r="S14" s="64" t="s">
        <v>101</v>
      </c>
    </row>
    <row r="15" spans="1:19" s="70" customFormat="1" ht="42" customHeight="1" x14ac:dyDescent="0.25">
      <c r="A15" s="64" t="s">
        <v>102</v>
      </c>
      <c r="B15" s="176" t="s">
        <v>1540</v>
      </c>
      <c r="C15" s="177">
        <v>98</v>
      </c>
      <c r="D15" s="178">
        <v>40</v>
      </c>
      <c r="E15" s="179">
        <v>15</v>
      </c>
      <c r="F15" s="179">
        <v>15</v>
      </c>
      <c r="G15" s="179" t="s">
        <v>1076</v>
      </c>
      <c r="H15" s="179" t="s">
        <v>1076</v>
      </c>
      <c r="I15" s="180">
        <v>15</v>
      </c>
      <c r="J15" s="310" t="s">
        <v>1785</v>
      </c>
      <c r="K15" s="309" t="s">
        <v>1076</v>
      </c>
      <c r="L15" s="310" t="s">
        <v>563</v>
      </c>
      <c r="M15" s="309" t="s">
        <v>1076</v>
      </c>
      <c r="N15" s="306" t="s">
        <v>1769</v>
      </c>
      <c r="O15" s="43" t="s">
        <v>1769</v>
      </c>
      <c r="P15" s="303" t="s">
        <v>1076</v>
      </c>
      <c r="Q15" s="304" t="s">
        <v>1076</v>
      </c>
      <c r="R15" s="313" t="s">
        <v>1076</v>
      </c>
      <c r="S15" s="64" t="s">
        <v>103</v>
      </c>
    </row>
    <row r="16" spans="1:19" s="70" customFormat="1" ht="42" customHeight="1" x14ac:dyDescent="0.25">
      <c r="A16" s="64" t="s">
        <v>104</v>
      </c>
      <c r="B16" s="176" t="s">
        <v>1540</v>
      </c>
      <c r="C16" s="177">
        <v>18</v>
      </c>
      <c r="D16" s="178">
        <v>40</v>
      </c>
      <c r="E16" s="179" t="s">
        <v>1076</v>
      </c>
      <c r="F16" s="179" t="s">
        <v>1076</v>
      </c>
      <c r="G16" s="179" t="s">
        <v>1076</v>
      </c>
      <c r="H16" s="179" t="s">
        <v>1076</v>
      </c>
      <c r="I16" s="180" t="s">
        <v>1076</v>
      </c>
      <c r="J16" s="309" t="s">
        <v>1076</v>
      </c>
      <c r="K16" s="310" t="s">
        <v>556</v>
      </c>
      <c r="L16" s="309" t="s">
        <v>1076</v>
      </c>
      <c r="M16" s="309" t="s">
        <v>1076</v>
      </c>
      <c r="N16" s="306" t="s">
        <v>1769</v>
      </c>
      <c r="O16" s="43" t="s">
        <v>1769</v>
      </c>
      <c r="P16" s="303" t="s">
        <v>1076</v>
      </c>
      <c r="Q16" s="44" t="s">
        <v>1076</v>
      </c>
      <c r="R16" s="313" t="s">
        <v>1076</v>
      </c>
      <c r="S16" s="64" t="s">
        <v>105</v>
      </c>
    </row>
    <row r="17" spans="1:19" s="70" customFormat="1" ht="42" customHeight="1" x14ac:dyDescent="0.25">
      <c r="A17" s="64" t="s">
        <v>106</v>
      </c>
      <c r="B17" s="176" t="s">
        <v>1540</v>
      </c>
      <c r="C17" s="177">
        <v>8</v>
      </c>
      <c r="D17" s="178">
        <v>35</v>
      </c>
      <c r="E17" s="179" t="s">
        <v>1076</v>
      </c>
      <c r="F17" s="179" t="s">
        <v>1076</v>
      </c>
      <c r="G17" s="179" t="s">
        <v>1076</v>
      </c>
      <c r="H17" s="179" t="s">
        <v>1076</v>
      </c>
      <c r="I17" s="180" t="s">
        <v>1076</v>
      </c>
      <c r="J17" s="309" t="s">
        <v>1076</v>
      </c>
      <c r="K17" s="310" t="s">
        <v>1789</v>
      </c>
      <c r="L17" s="309" t="s">
        <v>1076</v>
      </c>
      <c r="M17" s="309" t="s">
        <v>1076</v>
      </c>
      <c r="N17" s="306" t="s">
        <v>1769</v>
      </c>
      <c r="O17" s="43" t="s">
        <v>1769</v>
      </c>
      <c r="P17" s="303" t="s">
        <v>1076</v>
      </c>
      <c r="Q17" s="44" t="s">
        <v>1076</v>
      </c>
      <c r="R17" s="313" t="s">
        <v>1076</v>
      </c>
      <c r="S17" s="64" t="s">
        <v>107</v>
      </c>
    </row>
    <row r="18" spans="1:19" s="70" customFormat="1" ht="42" customHeight="1" x14ac:dyDescent="0.25">
      <c r="A18" s="64" t="s">
        <v>357</v>
      </c>
      <c r="B18" s="176" t="s">
        <v>1540</v>
      </c>
      <c r="C18" s="177">
        <v>150</v>
      </c>
      <c r="D18" s="178">
        <v>49</v>
      </c>
      <c r="E18" s="179">
        <v>15</v>
      </c>
      <c r="F18" s="179">
        <v>15</v>
      </c>
      <c r="G18" s="179">
        <v>15</v>
      </c>
      <c r="H18" s="179" t="s">
        <v>1076</v>
      </c>
      <c r="I18" s="180" t="s">
        <v>1076</v>
      </c>
      <c r="J18" s="309" t="s">
        <v>1076</v>
      </c>
      <c r="K18" s="309" t="s">
        <v>1076</v>
      </c>
      <c r="L18" s="322" t="s">
        <v>1794</v>
      </c>
      <c r="M18" s="309" t="s">
        <v>1076</v>
      </c>
      <c r="N18" s="306" t="s">
        <v>1769</v>
      </c>
      <c r="O18" s="43" t="s">
        <v>1769</v>
      </c>
      <c r="P18" s="303" t="s">
        <v>1076</v>
      </c>
      <c r="Q18" s="304" t="s">
        <v>1076</v>
      </c>
      <c r="R18" s="313" t="s">
        <v>1076</v>
      </c>
      <c r="S18" s="64" t="s">
        <v>358</v>
      </c>
    </row>
    <row r="19" spans="1:19" s="70" customFormat="1" ht="42" customHeight="1" x14ac:dyDescent="0.25">
      <c r="A19" s="64" t="s">
        <v>1874</v>
      </c>
      <c r="B19" s="176" t="s">
        <v>1092</v>
      </c>
      <c r="C19" s="177">
        <v>0</v>
      </c>
      <c r="D19" s="178">
        <v>40</v>
      </c>
      <c r="E19" s="179">
        <v>10</v>
      </c>
      <c r="F19" s="179" t="s">
        <v>1076</v>
      </c>
      <c r="G19" s="179">
        <v>10</v>
      </c>
      <c r="H19" s="179" t="s">
        <v>1076</v>
      </c>
      <c r="I19" s="180" t="s">
        <v>1076</v>
      </c>
      <c r="J19" s="310" t="s">
        <v>1786</v>
      </c>
      <c r="K19" s="309" t="s">
        <v>1076</v>
      </c>
      <c r="L19" s="310" t="s">
        <v>563</v>
      </c>
      <c r="M19" s="309" t="s">
        <v>1076</v>
      </c>
      <c r="N19" s="302" t="s">
        <v>1076</v>
      </c>
      <c r="O19" s="303" t="s">
        <v>1076</v>
      </c>
      <c r="P19" s="303" t="s">
        <v>1076</v>
      </c>
      <c r="Q19" s="304" t="s">
        <v>1076</v>
      </c>
      <c r="R19" s="313" t="s">
        <v>1076</v>
      </c>
      <c r="S19" s="64" t="s">
        <v>120</v>
      </c>
    </row>
    <row r="20" spans="1:19" s="70" customFormat="1" ht="42" customHeight="1" x14ac:dyDescent="0.25">
      <c r="A20" s="64" t="s">
        <v>108</v>
      </c>
      <c r="B20" s="176" t="s">
        <v>1092</v>
      </c>
      <c r="C20" s="177">
        <v>0</v>
      </c>
      <c r="D20" s="178">
        <v>0</v>
      </c>
      <c r="E20" s="179" t="s">
        <v>1076</v>
      </c>
      <c r="F20" s="179">
        <v>3</v>
      </c>
      <c r="G20" s="179" t="s">
        <v>1076</v>
      </c>
      <c r="H20" s="179" t="s">
        <v>1076</v>
      </c>
      <c r="I20" s="180" t="s">
        <v>1076</v>
      </c>
      <c r="J20" s="309" t="s">
        <v>1076</v>
      </c>
      <c r="K20" s="310" t="s">
        <v>556</v>
      </c>
      <c r="L20" s="310" t="s">
        <v>1163</v>
      </c>
      <c r="M20" s="309" t="s">
        <v>1076</v>
      </c>
      <c r="N20" s="302" t="s">
        <v>1076</v>
      </c>
      <c r="O20" s="303" t="s">
        <v>1076</v>
      </c>
      <c r="P20" s="303" t="s">
        <v>1076</v>
      </c>
      <c r="Q20" s="304" t="s">
        <v>1076</v>
      </c>
      <c r="R20" s="313" t="s">
        <v>1076</v>
      </c>
      <c r="S20" s="64" t="s">
        <v>109</v>
      </c>
    </row>
    <row r="21" spans="1:19" s="70" customFormat="1" ht="42" customHeight="1" x14ac:dyDescent="0.25">
      <c r="A21" s="64" t="s">
        <v>110</v>
      </c>
      <c r="B21" s="176" t="s">
        <v>1092</v>
      </c>
      <c r="C21" s="177">
        <v>0</v>
      </c>
      <c r="D21" s="178">
        <v>49</v>
      </c>
      <c r="E21" s="179">
        <v>5</v>
      </c>
      <c r="F21" s="179">
        <v>5</v>
      </c>
      <c r="G21" s="179" t="s">
        <v>1076</v>
      </c>
      <c r="H21" s="179" t="s">
        <v>1076</v>
      </c>
      <c r="I21" s="180" t="s">
        <v>1076</v>
      </c>
      <c r="J21" s="309" t="s">
        <v>1076</v>
      </c>
      <c r="K21" s="310" t="s">
        <v>1789</v>
      </c>
      <c r="L21" s="309" t="s">
        <v>1076</v>
      </c>
      <c r="M21" s="309" t="s">
        <v>1076</v>
      </c>
      <c r="N21" s="302" t="s">
        <v>1076</v>
      </c>
      <c r="O21" s="303" t="s">
        <v>1076</v>
      </c>
      <c r="P21" s="303" t="s">
        <v>1076</v>
      </c>
      <c r="Q21" s="304" t="s">
        <v>1076</v>
      </c>
      <c r="R21" s="313" t="s">
        <v>1076</v>
      </c>
      <c r="S21" s="64" t="s">
        <v>111</v>
      </c>
    </row>
    <row r="22" spans="1:19" s="70" customFormat="1" ht="42" customHeight="1" x14ac:dyDescent="0.25">
      <c r="A22" s="64" t="s">
        <v>112</v>
      </c>
      <c r="B22" s="176" t="s">
        <v>1092</v>
      </c>
      <c r="C22" s="177">
        <v>0</v>
      </c>
      <c r="D22" s="178">
        <v>30</v>
      </c>
      <c r="E22" s="179" t="s">
        <v>1076</v>
      </c>
      <c r="F22" s="179" t="s">
        <v>1076</v>
      </c>
      <c r="G22" s="179" t="s">
        <v>1076</v>
      </c>
      <c r="H22" s="179" t="s">
        <v>1076</v>
      </c>
      <c r="I22" s="180" t="s">
        <v>1076</v>
      </c>
      <c r="J22" s="310" t="s">
        <v>1783</v>
      </c>
      <c r="K22" s="309" t="s">
        <v>1076</v>
      </c>
      <c r="L22" s="310" t="s">
        <v>1321</v>
      </c>
      <c r="M22" s="309" t="s">
        <v>1076</v>
      </c>
      <c r="N22" s="302" t="s">
        <v>1076</v>
      </c>
      <c r="O22" s="303" t="s">
        <v>1076</v>
      </c>
      <c r="P22" s="303" t="s">
        <v>1076</v>
      </c>
      <c r="Q22" s="304" t="s">
        <v>1076</v>
      </c>
      <c r="R22" s="313" t="s">
        <v>1076</v>
      </c>
      <c r="S22" s="64" t="s">
        <v>113</v>
      </c>
    </row>
    <row r="23" spans="1:19" s="70" customFormat="1" ht="42" customHeight="1" x14ac:dyDescent="0.25">
      <c r="A23" s="64" t="s">
        <v>114</v>
      </c>
      <c r="B23" s="176" t="s">
        <v>1092</v>
      </c>
      <c r="C23" s="177">
        <v>0</v>
      </c>
      <c r="D23" s="178">
        <v>30</v>
      </c>
      <c r="E23" s="179" t="s">
        <v>1076</v>
      </c>
      <c r="F23" s="179" t="s">
        <v>1076</v>
      </c>
      <c r="G23" s="179" t="s">
        <v>1076</v>
      </c>
      <c r="H23" s="179" t="s">
        <v>1076</v>
      </c>
      <c r="I23" s="180" t="s">
        <v>1076</v>
      </c>
      <c r="J23" s="310" t="s">
        <v>1791</v>
      </c>
      <c r="K23" s="309" t="s">
        <v>1076</v>
      </c>
      <c r="L23" s="309" t="s">
        <v>1076</v>
      </c>
      <c r="M23" s="309" t="s">
        <v>1076</v>
      </c>
      <c r="N23" s="302" t="s">
        <v>1076</v>
      </c>
      <c r="O23" s="303" t="s">
        <v>1076</v>
      </c>
      <c r="P23" s="303" t="s">
        <v>1076</v>
      </c>
      <c r="Q23" s="304" t="s">
        <v>1076</v>
      </c>
      <c r="R23" s="313" t="s">
        <v>1076</v>
      </c>
      <c r="S23" s="64" t="s">
        <v>115</v>
      </c>
    </row>
    <row r="24" spans="1:19" s="70" customFormat="1" ht="42" customHeight="1" x14ac:dyDescent="0.25">
      <c r="A24" s="64" t="s">
        <v>116</v>
      </c>
      <c r="B24" s="176" t="s">
        <v>1092</v>
      </c>
      <c r="C24" s="177">
        <v>0</v>
      </c>
      <c r="D24" s="178">
        <v>40</v>
      </c>
      <c r="E24" s="179">
        <v>3</v>
      </c>
      <c r="F24" s="179" t="s">
        <v>1076</v>
      </c>
      <c r="G24" s="179" t="s">
        <v>1076</v>
      </c>
      <c r="H24" s="179" t="s">
        <v>1076</v>
      </c>
      <c r="I24" s="180" t="s">
        <v>1076</v>
      </c>
      <c r="J24" s="309" t="s">
        <v>1076</v>
      </c>
      <c r="K24" s="310" t="s">
        <v>635</v>
      </c>
      <c r="L24" s="309" t="s">
        <v>1076</v>
      </c>
      <c r="M24" s="309" t="s">
        <v>1076</v>
      </c>
      <c r="N24" s="302" t="s">
        <v>1076</v>
      </c>
      <c r="O24" s="303" t="s">
        <v>1076</v>
      </c>
      <c r="P24" s="303" t="s">
        <v>1076</v>
      </c>
      <c r="Q24" s="304" t="s">
        <v>1076</v>
      </c>
      <c r="R24" s="313" t="s">
        <v>1076</v>
      </c>
      <c r="S24" s="64" t="s">
        <v>117</v>
      </c>
    </row>
    <row r="25" spans="1:19" s="70" customFormat="1" ht="42" customHeight="1" x14ac:dyDescent="0.25">
      <c r="A25" s="64" t="s">
        <v>118</v>
      </c>
      <c r="B25" s="176" t="s">
        <v>1092</v>
      </c>
      <c r="C25" s="177">
        <v>0</v>
      </c>
      <c r="D25" s="178">
        <v>30</v>
      </c>
      <c r="E25" s="179" t="s">
        <v>1076</v>
      </c>
      <c r="F25" s="179" t="s">
        <v>1076</v>
      </c>
      <c r="G25" s="179" t="s">
        <v>1076</v>
      </c>
      <c r="H25" s="179" t="s">
        <v>1076</v>
      </c>
      <c r="I25" s="180" t="s">
        <v>1076</v>
      </c>
      <c r="J25" s="310" t="s">
        <v>1785</v>
      </c>
      <c r="K25" s="309" t="s">
        <v>1076</v>
      </c>
      <c r="L25" s="309" t="s">
        <v>1076</v>
      </c>
      <c r="M25" s="309" t="s">
        <v>1076</v>
      </c>
      <c r="N25" s="302" t="s">
        <v>1076</v>
      </c>
      <c r="O25" s="303" t="s">
        <v>1076</v>
      </c>
      <c r="P25" s="303" t="s">
        <v>1076</v>
      </c>
      <c r="Q25" s="304" t="s">
        <v>1076</v>
      </c>
      <c r="R25" s="313" t="s">
        <v>1076</v>
      </c>
      <c r="S25" s="64" t="s">
        <v>119</v>
      </c>
    </row>
    <row r="26" spans="1:19" s="70" customFormat="1" ht="42" customHeight="1" x14ac:dyDescent="0.25">
      <c r="A26" s="64" t="s">
        <v>362</v>
      </c>
      <c r="B26" s="176" t="s">
        <v>1092</v>
      </c>
      <c r="C26" s="177">
        <v>0</v>
      </c>
      <c r="D26" s="178">
        <v>40</v>
      </c>
      <c r="E26" s="179">
        <v>15</v>
      </c>
      <c r="F26" s="179">
        <v>15</v>
      </c>
      <c r="G26" s="179">
        <v>15</v>
      </c>
      <c r="H26" s="179" t="s">
        <v>1076</v>
      </c>
      <c r="I26" s="180" t="s">
        <v>1076</v>
      </c>
      <c r="J26" s="310" t="s">
        <v>1786</v>
      </c>
      <c r="K26" s="309" t="s">
        <v>1076</v>
      </c>
      <c r="L26" s="311" t="s">
        <v>1832</v>
      </c>
      <c r="M26" s="309" t="s">
        <v>1076</v>
      </c>
      <c r="N26" s="302" t="s">
        <v>1076</v>
      </c>
      <c r="O26" s="303" t="s">
        <v>1076</v>
      </c>
      <c r="P26" s="303" t="s">
        <v>1076</v>
      </c>
      <c r="Q26" s="304" t="s">
        <v>1076</v>
      </c>
      <c r="R26" s="313" t="s">
        <v>1076</v>
      </c>
      <c r="S26" s="64" t="s">
        <v>363</v>
      </c>
    </row>
    <row r="27" spans="1:19" s="70" customFormat="1" ht="42" customHeight="1" x14ac:dyDescent="0.25">
      <c r="A27" s="64" t="s">
        <v>535</v>
      </c>
      <c r="B27" s="176" t="s">
        <v>1092</v>
      </c>
      <c r="C27" s="177">
        <v>0</v>
      </c>
      <c r="D27" s="178">
        <v>40</v>
      </c>
      <c r="E27" s="179" t="s">
        <v>1076</v>
      </c>
      <c r="F27" s="179">
        <v>10</v>
      </c>
      <c r="G27" s="179">
        <v>10</v>
      </c>
      <c r="H27" s="179" t="s">
        <v>1076</v>
      </c>
      <c r="I27" s="180" t="s">
        <v>1076</v>
      </c>
      <c r="J27" s="309" t="s">
        <v>1076</v>
      </c>
      <c r="K27" s="310" t="s">
        <v>603</v>
      </c>
      <c r="L27" s="309" t="s">
        <v>1076</v>
      </c>
      <c r="M27" s="309" t="s">
        <v>1076</v>
      </c>
      <c r="N27" s="302" t="s">
        <v>1076</v>
      </c>
      <c r="O27" s="303" t="s">
        <v>1076</v>
      </c>
      <c r="P27" s="303" t="s">
        <v>1076</v>
      </c>
      <c r="Q27" s="304" t="s">
        <v>1076</v>
      </c>
      <c r="R27" s="313" t="s">
        <v>1076</v>
      </c>
      <c r="S27" s="64" t="s">
        <v>537</v>
      </c>
    </row>
    <row r="28" spans="1:19" s="70" customFormat="1" ht="42" customHeight="1" x14ac:dyDescent="0.25">
      <c r="A28" s="64" t="s">
        <v>58</v>
      </c>
      <c r="B28" s="176" t="s">
        <v>1079</v>
      </c>
      <c r="C28" s="177">
        <v>80</v>
      </c>
      <c r="D28" s="178">
        <v>19</v>
      </c>
      <c r="E28" s="179" t="s">
        <v>1076</v>
      </c>
      <c r="F28" s="179" t="s">
        <v>1076</v>
      </c>
      <c r="G28" s="179" t="s">
        <v>1076</v>
      </c>
      <c r="H28" s="179" t="s">
        <v>1076</v>
      </c>
      <c r="I28" s="180" t="s">
        <v>1076</v>
      </c>
      <c r="J28" s="309" t="s">
        <v>1076</v>
      </c>
      <c r="K28" s="309" t="s">
        <v>1076</v>
      </c>
      <c r="L28" s="310" t="s">
        <v>1163</v>
      </c>
      <c r="M28" s="309" t="s">
        <v>1076</v>
      </c>
      <c r="N28" s="302" t="s">
        <v>1076</v>
      </c>
      <c r="O28" s="303" t="s">
        <v>1076</v>
      </c>
      <c r="P28" s="303" t="s">
        <v>1076</v>
      </c>
      <c r="Q28" s="44" t="s">
        <v>1769</v>
      </c>
      <c r="R28" s="313" t="s">
        <v>1076</v>
      </c>
      <c r="S28" s="64" t="s">
        <v>59</v>
      </c>
    </row>
    <row r="29" spans="1:19" s="70" customFormat="1" ht="42" customHeight="1" x14ac:dyDescent="0.25">
      <c r="A29" s="64" t="s">
        <v>121</v>
      </c>
      <c r="B29" s="176" t="s">
        <v>1079</v>
      </c>
      <c r="C29" s="177">
        <v>200</v>
      </c>
      <c r="D29" s="178">
        <v>25</v>
      </c>
      <c r="E29" s="179">
        <v>15</v>
      </c>
      <c r="F29" s="179" t="s">
        <v>1076</v>
      </c>
      <c r="G29" s="179" t="s">
        <v>1076</v>
      </c>
      <c r="H29" s="179" t="s">
        <v>1076</v>
      </c>
      <c r="I29" s="180" t="s">
        <v>1076</v>
      </c>
      <c r="J29" s="309" t="s">
        <v>1076</v>
      </c>
      <c r="K29" s="310" t="s">
        <v>635</v>
      </c>
      <c r="L29" s="309" t="s">
        <v>1076</v>
      </c>
      <c r="M29" s="309" t="s">
        <v>1076</v>
      </c>
      <c r="N29" s="302" t="s">
        <v>1769</v>
      </c>
      <c r="O29" s="303" t="s">
        <v>1076</v>
      </c>
      <c r="P29" s="303" t="s">
        <v>1076</v>
      </c>
      <c r="Q29" s="44" t="s">
        <v>1769</v>
      </c>
      <c r="R29" s="313" t="s">
        <v>1076</v>
      </c>
      <c r="S29" s="64" t="s">
        <v>122</v>
      </c>
    </row>
    <row r="30" spans="1:19" s="70" customFormat="1" ht="42" customHeight="1" x14ac:dyDescent="0.25">
      <c r="A30" s="64" t="s">
        <v>123</v>
      </c>
      <c r="B30" s="176" t="s">
        <v>1079</v>
      </c>
      <c r="C30" s="177">
        <v>62</v>
      </c>
      <c r="D30" s="178">
        <v>19</v>
      </c>
      <c r="E30" s="179">
        <v>5</v>
      </c>
      <c r="F30" s="179">
        <v>-5</v>
      </c>
      <c r="G30" s="179">
        <v>5</v>
      </c>
      <c r="H30" s="179">
        <v>-5</v>
      </c>
      <c r="I30" s="180">
        <v>-5</v>
      </c>
      <c r="J30" s="309" t="s">
        <v>1076</v>
      </c>
      <c r="K30" s="309" t="s">
        <v>1076</v>
      </c>
      <c r="L30" s="309" t="s">
        <v>1076</v>
      </c>
      <c r="M30" s="309" t="s">
        <v>1076</v>
      </c>
      <c r="N30" s="302" t="s">
        <v>1076</v>
      </c>
      <c r="O30" s="303" t="s">
        <v>1076</v>
      </c>
      <c r="P30" s="303" t="s">
        <v>1076</v>
      </c>
      <c r="Q30" s="44" t="s">
        <v>1769</v>
      </c>
      <c r="R30" s="313" t="s">
        <v>1076</v>
      </c>
      <c r="S30" s="64" t="s">
        <v>124</v>
      </c>
    </row>
    <row r="31" spans="1:19" s="70" customFormat="1" ht="42" customHeight="1" x14ac:dyDescent="0.25">
      <c r="A31" s="64" t="s">
        <v>125</v>
      </c>
      <c r="B31" s="176" t="s">
        <v>1079</v>
      </c>
      <c r="C31" s="177">
        <v>100</v>
      </c>
      <c r="D31" s="178">
        <v>10</v>
      </c>
      <c r="E31" s="179" t="s">
        <v>1076</v>
      </c>
      <c r="F31" s="179" t="s">
        <v>1076</v>
      </c>
      <c r="G31" s="179" t="s">
        <v>1076</v>
      </c>
      <c r="H31" s="179" t="s">
        <v>1076</v>
      </c>
      <c r="I31" s="180" t="s">
        <v>1076</v>
      </c>
      <c r="J31" s="309" t="s">
        <v>1076</v>
      </c>
      <c r="K31" s="309" t="s">
        <v>1076</v>
      </c>
      <c r="L31" s="310" t="s">
        <v>1164</v>
      </c>
      <c r="M31" s="309" t="s">
        <v>1076</v>
      </c>
      <c r="N31" s="302" t="s">
        <v>1769</v>
      </c>
      <c r="O31" s="303" t="s">
        <v>1076</v>
      </c>
      <c r="P31" s="303" t="s">
        <v>1076</v>
      </c>
      <c r="Q31" s="44" t="s">
        <v>1769</v>
      </c>
      <c r="R31" s="313" t="s">
        <v>1076</v>
      </c>
      <c r="S31" s="64" t="s">
        <v>126</v>
      </c>
    </row>
    <row r="32" spans="1:19" s="70" customFormat="1" ht="42" customHeight="1" x14ac:dyDescent="0.25">
      <c r="A32" s="64" t="s">
        <v>127</v>
      </c>
      <c r="B32" s="176" t="s">
        <v>1079</v>
      </c>
      <c r="C32" s="177">
        <v>95</v>
      </c>
      <c r="D32" s="178">
        <v>10</v>
      </c>
      <c r="E32" s="179" t="s">
        <v>1076</v>
      </c>
      <c r="F32" s="179" t="s">
        <v>1076</v>
      </c>
      <c r="G32" s="179" t="s">
        <v>1076</v>
      </c>
      <c r="H32" s="179" t="s">
        <v>1076</v>
      </c>
      <c r="I32" s="180" t="s">
        <v>1076</v>
      </c>
      <c r="J32" s="309" t="s">
        <v>1076</v>
      </c>
      <c r="K32" s="310" t="s">
        <v>635</v>
      </c>
      <c r="L32" s="310" t="s">
        <v>1163</v>
      </c>
      <c r="M32" s="310" t="s">
        <v>635</v>
      </c>
      <c r="N32" s="302" t="s">
        <v>1769</v>
      </c>
      <c r="O32" s="303" t="s">
        <v>1076</v>
      </c>
      <c r="P32" s="303" t="s">
        <v>1076</v>
      </c>
      <c r="Q32" s="44" t="s">
        <v>1769</v>
      </c>
      <c r="R32" s="313" t="s">
        <v>1076</v>
      </c>
      <c r="S32" s="64" t="s">
        <v>128</v>
      </c>
    </row>
    <row r="33" spans="1:19" s="70" customFormat="1" ht="42" customHeight="1" x14ac:dyDescent="0.25">
      <c r="A33" s="64" t="s">
        <v>487</v>
      </c>
      <c r="B33" s="176" t="s">
        <v>1094</v>
      </c>
      <c r="C33" s="177">
        <v>3</v>
      </c>
      <c r="D33" s="178">
        <v>-10</v>
      </c>
      <c r="E33" s="179" t="s">
        <v>1076</v>
      </c>
      <c r="F33" s="179" t="s">
        <v>1076</v>
      </c>
      <c r="G33" s="179" t="s">
        <v>1076</v>
      </c>
      <c r="H33" s="179" t="s">
        <v>1076</v>
      </c>
      <c r="I33" s="180" t="s">
        <v>1076</v>
      </c>
      <c r="J33" s="309" t="s">
        <v>1076</v>
      </c>
      <c r="K33" s="309" t="s">
        <v>1076</v>
      </c>
      <c r="L33" s="309" t="s">
        <v>1076</v>
      </c>
      <c r="M33" s="311" t="s">
        <v>1799</v>
      </c>
      <c r="N33" s="302" t="s">
        <v>1076</v>
      </c>
      <c r="O33" s="303" t="s">
        <v>1076</v>
      </c>
      <c r="P33" s="303" t="s">
        <v>1076</v>
      </c>
      <c r="Q33" s="304" t="s">
        <v>1076</v>
      </c>
      <c r="R33" s="313" t="s">
        <v>1076</v>
      </c>
      <c r="S33" s="64" t="s">
        <v>488</v>
      </c>
    </row>
    <row r="34" spans="1:19" s="70" customFormat="1" ht="42" customHeight="1" x14ac:dyDescent="0.25">
      <c r="A34" s="64" t="s">
        <v>489</v>
      </c>
      <c r="B34" s="176" t="s">
        <v>1094</v>
      </c>
      <c r="C34" s="177">
        <v>45</v>
      </c>
      <c r="D34" s="178">
        <v>10</v>
      </c>
      <c r="E34" s="179" t="s">
        <v>1076</v>
      </c>
      <c r="F34" s="179" t="s">
        <v>1076</v>
      </c>
      <c r="G34" s="179" t="s">
        <v>1076</v>
      </c>
      <c r="H34" s="179">
        <v>15</v>
      </c>
      <c r="I34" s="180" t="s">
        <v>1076</v>
      </c>
      <c r="J34" s="309" t="s">
        <v>1076</v>
      </c>
      <c r="K34" s="309" t="s">
        <v>1076</v>
      </c>
      <c r="L34" s="309" t="s">
        <v>1076</v>
      </c>
      <c r="M34" s="310" t="s">
        <v>555</v>
      </c>
      <c r="N34" s="302" t="s">
        <v>1076</v>
      </c>
      <c r="O34" s="303" t="s">
        <v>1076</v>
      </c>
      <c r="P34" s="303" t="s">
        <v>1076</v>
      </c>
      <c r="Q34" s="44" t="s">
        <v>1076</v>
      </c>
      <c r="R34" s="313" t="s">
        <v>1076</v>
      </c>
      <c r="S34" s="64" t="s">
        <v>490</v>
      </c>
    </row>
    <row r="35" spans="1:19" s="70" customFormat="1" ht="42" customHeight="1" x14ac:dyDescent="0.25">
      <c r="A35" s="64" t="s">
        <v>491</v>
      </c>
      <c r="B35" s="176" t="s">
        <v>1094</v>
      </c>
      <c r="C35" s="177">
        <v>75</v>
      </c>
      <c r="D35" s="178">
        <v>25</v>
      </c>
      <c r="E35" s="179" t="s">
        <v>1076</v>
      </c>
      <c r="F35" s="179" t="s">
        <v>1076</v>
      </c>
      <c r="G35" s="179" t="s">
        <v>1076</v>
      </c>
      <c r="H35" s="179">
        <v>15</v>
      </c>
      <c r="I35" s="180">
        <v>15</v>
      </c>
      <c r="J35" s="310" t="s">
        <v>1786</v>
      </c>
      <c r="K35" s="309" t="s">
        <v>1076</v>
      </c>
      <c r="L35" s="309" t="s">
        <v>1076</v>
      </c>
      <c r="M35" s="310" t="s">
        <v>616</v>
      </c>
      <c r="N35" s="302" t="s">
        <v>1076</v>
      </c>
      <c r="O35" s="303" t="s">
        <v>1076</v>
      </c>
      <c r="P35" s="303" t="s">
        <v>1076</v>
      </c>
      <c r="Q35" s="304" t="s">
        <v>1076</v>
      </c>
      <c r="R35" s="313" t="s">
        <v>1076</v>
      </c>
      <c r="S35" s="64" t="s">
        <v>492</v>
      </c>
    </row>
    <row r="36" spans="1:19" s="70" customFormat="1" ht="42" customHeight="1" x14ac:dyDescent="0.25">
      <c r="A36" s="64" t="s">
        <v>493</v>
      </c>
      <c r="B36" s="176" t="s">
        <v>1094</v>
      </c>
      <c r="C36" s="177">
        <v>13</v>
      </c>
      <c r="D36" s="178">
        <v>-40</v>
      </c>
      <c r="E36" s="179" t="s">
        <v>1076</v>
      </c>
      <c r="F36" s="179" t="s">
        <v>1076</v>
      </c>
      <c r="G36" s="179" t="s">
        <v>1076</v>
      </c>
      <c r="H36" s="179">
        <v>5</v>
      </c>
      <c r="I36" s="180" t="s">
        <v>1076</v>
      </c>
      <c r="J36" s="309" t="s">
        <v>1076</v>
      </c>
      <c r="K36" s="309" t="s">
        <v>1076</v>
      </c>
      <c r="L36" s="310" t="s">
        <v>1166</v>
      </c>
      <c r="M36" s="310" t="s">
        <v>540</v>
      </c>
      <c r="N36" s="302" t="s">
        <v>1076</v>
      </c>
      <c r="O36" s="303" t="s">
        <v>1076</v>
      </c>
      <c r="P36" s="303" t="s">
        <v>1076</v>
      </c>
      <c r="Q36" s="44" t="s">
        <v>1076</v>
      </c>
      <c r="R36" s="314" t="s">
        <v>1788</v>
      </c>
      <c r="S36" s="64" t="s">
        <v>494</v>
      </c>
    </row>
    <row r="37" spans="1:19" s="70" customFormat="1" ht="42" customHeight="1" x14ac:dyDescent="0.25">
      <c r="A37" s="64" t="s">
        <v>495</v>
      </c>
      <c r="B37" s="176" t="s">
        <v>1094</v>
      </c>
      <c r="C37" s="177">
        <v>30</v>
      </c>
      <c r="D37" s="178">
        <v>5</v>
      </c>
      <c r="E37" s="179" t="s">
        <v>1076</v>
      </c>
      <c r="F37" s="179" t="s">
        <v>1076</v>
      </c>
      <c r="G37" s="179" t="s">
        <v>1076</v>
      </c>
      <c r="H37" s="179">
        <v>10</v>
      </c>
      <c r="I37" s="180" t="s">
        <v>1076</v>
      </c>
      <c r="J37" s="309" t="s">
        <v>1076</v>
      </c>
      <c r="K37" s="309" t="s">
        <v>1076</v>
      </c>
      <c r="L37" s="309" t="s">
        <v>1076</v>
      </c>
      <c r="M37" s="310" t="s">
        <v>556</v>
      </c>
      <c r="N37" s="302" t="s">
        <v>1076</v>
      </c>
      <c r="O37" s="303" t="s">
        <v>1076</v>
      </c>
      <c r="P37" s="303" t="s">
        <v>1076</v>
      </c>
      <c r="Q37" s="44" t="s">
        <v>1076</v>
      </c>
      <c r="R37" s="313" t="s">
        <v>1076</v>
      </c>
      <c r="S37" s="64" t="s">
        <v>496</v>
      </c>
    </row>
    <row r="38" spans="1:19" s="70" customFormat="1" ht="42" customHeight="1" x14ac:dyDescent="0.25">
      <c r="A38" s="64" t="s">
        <v>497</v>
      </c>
      <c r="B38" s="176" t="s">
        <v>1094</v>
      </c>
      <c r="C38" s="177">
        <v>10</v>
      </c>
      <c r="D38" s="178">
        <v>0</v>
      </c>
      <c r="E38" s="179" t="s">
        <v>1076</v>
      </c>
      <c r="F38" s="179" t="s">
        <v>1076</v>
      </c>
      <c r="G38" s="179" t="s">
        <v>1076</v>
      </c>
      <c r="H38" s="179">
        <v>3</v>
      </c>
      <c r="I38" s="180" t="s">
        <v>1076</v>
      </c>
      <c r="J38" s="310" t="s">
        <v>1783</v>
      </c>
      <c r="K38" s="309" t="s">
        <v>1076</v>
      </c>
      <c r="L38" s="309" t="s">
        <v>1076</v>
      </c>
      <c r="M38" s="310" t="s">
        <v>630</v>
      </c>
      <c r="N38" s="302" t="s">
        <v>1076</v>
      </c>
      <c r="O38" s="303" t="s">
        <v>1076</v>
      </c>
      <c r="P38" s="303" t="s">
        <v>1076</v>
      </c>
      <c r="Q38" s="304" t="s">
        <v>1076</v>
      </c>
      <c r="R38" s="313" t="s">
        <v>1076</v>
      </c>
      <c r="S38" s="64" t="s">
        <v>498</v>
      </c>
    </row>
    <row r="39" spans="1:19" s="70" customFormat="1" ht="42" customHeight="1" x14ac:dyDescent="0.25">
      <c r="A39" s="64" t="s">
        <v>499</v>
      </c>
      <c r="B39" s="176" t="s">
        <v>1094</v>
      </c>
      <c r="C39" s="177">
        <v>5</v>
      </c>
      <c r="D39" s="178">
        <v>-5</v>
      </c>
      <c r="E39" s="179" t="s">
        <v>1076</v>
      </c>
      <c r="F39" s="179" t="s">
        <v>1076</v>
      </c>
      <c r="G39" s="179" t="s">
        <v>1076</v>
      </c>
      <c r="H39" s="179" t="s">
        <v>1076</v>
      </c>
      <c r="I39" s="180" t="s">
        <v>1076</v>
      </c>
      <c r="J39" s="310" t="s">
        <v>1791</v>
      </c>
      <c r="K39" s="309" t="s">
        <v>1076</v>
      </c>
      <c r="L39" s="310" t="s">
        <v>1228</v>
      </c>
      <c r="M39" s="310" t="s">
        <v>552</v>
      </c>
      <c r="N39" s="302" t="s">
        <v>1076</v>
      </c>
      <c r="O39" s="303" t="s">
        <v>1076</v>
      </c>
      <c r="P39" s="303" t="s">
        <v>1076</v>
      </c>
      <c r="Q39" s="304" t="s">
        <v>1076</v>
      </c>
      <c r="R39" s="313" t="s">
        <v>1076</v>
      </c>
      <c r="S39" s="64" t="s">
        <v>500</v>
      </c>
    </row>
    <row r="40" spans="1:19" s="70" customFormat="1" ht="42" customHeight="1" x14ac:dyDescent="0.25">
      <c r="A40" s="64" t="s">
        <v>501</v>
      </c>
      <c r="B40" s="176" t="s">
        <v>1094</v>
      </c>
      <c r="C40" s="177">
        <v>7</v>
      </c>
      <c r="D40" s="178">
        <v>-5</v>
      </c>
      <c r="E40" s="179" t="s">
        <v>1076</v>
      </c>
      <c r="F40" s="179" t="s">
        <v>1076</v>
      </c>
      <c r="G40" s="179" t="s">
        <v>1076</v>
      </c>
      <c r="H40" s="179">
        <v>3</v>
      </c>
      <c r="I40" s="180" t="s">
        <v>1076</v>
      </c>
      <c r="J40" s="310" t="s">
        <v>1785</v>
      </c>
      <c r="K40" s="309" t="s">
        <v>1076</v>
      </c>
      <c r="L40" s="309" t="s">
        <v>1076</v>
      </c>
      <c r="M40" s="310" t="s">
        <v>572</v>
      </c>
      <c r="N40" s="302" t="s">
        <v>1076</v>
      </c>
      <c r="O40" s="303" t="s">
        <v>1076</v>
      </c>
      <c r="P40" s="303" t="s">
        <v>1076</v>
      </c>
      <c r="Q40" s="304" t="s">
        <v>1076</v>
      </c>
      <c r="R40" s="313" t="s">
        <v>1076</v>
      </c>
      <c r="S40" s="64" t="s">
        <v>502</v>
      </c>
    </row>
    <row r="41" spans="1:19" s="70" customFormat="1" ht="42" customHeight="1" x14ac:dyDescent="0.25">
      <c r="A41" s="64" t="s">
        <v>503</v>
      </c>
      <c r="B41" s="176" t="s">
        <v>1094</v>
      </c>
      <c r="C41" s="177">
        <v>15</v>
      </c>
      <c r="D41" s="178">
        <v>0</v>
      </c>
      <c r="E41" s="179" t="s">
        <v>1076</v>
      </c>
      <c r="F41" s="179" t="s">
        <v>1076</v>
      </c>
      <c r="G41" s="179" t="s">
        <v>1076</v>
      </c>
      <c r="H41" s="179">
        <v>5</v>
      </c>
      <c r="I41" s="180" t="s">
        <v>1076</v>
      </c>
      <c r="J41" s="309" t="s">
        <v>1076</v>
      </c>
      <c r="K41" s="309" t="s">
        <v>1076</v>
      </c>
      <c r="L41" s="309" t="s">
        <v>1076</v>
      </c>
      <c r="M41" s="310" t="s">
        <v>589</v>
      </c>
      <c r="N41" s="302" t="s">
        <v>1076</v>
      </c>
      <c r="O41" s="303" t="s">
        <v>1076</v>
      </c>
      <c r="P41" s="303" t="s">
        <v>1076</v>
      </c>
      <c r="Q41" s="304" t="s">
        <v>1076</v>
      </c>
      <c r="R41" s="313" t="s">
        <v>1076</v>
      </c>
      <c r="S41" s="64" t="s">
        <v>504</v>
      </c>
    </row>
    <row r="42" spans="1:19" s="70" customFormat="1" ht="42" customHeight="1" x14ac:dyDescent="0.25">
      <c r="A42" s="64" t="s">
        <v>158</v>
      </c>
      <c r="B42" s="176" t="s">
        <v>1093</v>
      </c>
      <c r="C42" s="177">
        <v>8</v>
      </c>
      <c r="D42" s="178">
        <v>0</v>
      </c>
      <c r="E42" s="179" t="s">
        <v>1076</v>
      </c>
      <c r="F42" s="179" t="s">
        <v>1076</v>
      </c>
      <c r="G42" s="179" t="s">
        <v>1076</v>
      </c>
      <c r="H42" s="179" t="s">
        <v>1076</v>
      </c>
      <c r="I42" s="180" t="s">
        <v>1076</v>
      </c>
      <c r="J42" s="309" t="s">
        <v>1076</v>
      </c>
      <c r="K42" s="309" t="s">
        <v>1076</v>
      </c>
      <c r="L42" s="309" t="s">
        <v>1076</v>
      </c>
      <c r="M42" s="310" t="s">
        <v>615</v>
      </c>
      <c r="N42" s="302" t="s">
        <v>1076</v>
      </c>
      <c r="O42" s="303" t="s">
        <v>1076</v>
      </c>
      <c r="P42" s="303" t="s">
        <v>1076</v>
      </c>
      <c r="Q42" s="44" t="s">
        <v>1076</v>
      </c>
      <c r="R42" s="313" t="s">
        <v>1076</v>
      </c>
      <c r="S42" s="64" t="s">
        <v>159</v>
      </c>
    </row>
    <row r="43" spans="1:19" ht="42" customHeight="1" x14ac:dyDescent="0.25">
      <c r="A43" s="64" t="s">
        <v>384</v>
      </c>
      <c r="B43" s="176" t="s">
        <v>1093</v>
      </c>
      <c r="C43" s="177">
        <v>50</v>
      </c>
      <c r="D43" s="178">
        <v>20</v>
      </c>
      <c r="E43" s="179" t="s">
        <v>1076</v>
      </c>
      <c r="F43" s="179" t="s">
        <v>1076</v>
      </c>
      <c r="G43" s="179" t="s">
        <v>1076</v>
      </c>
      <c r="H43" s="179" t="s">
        <v>1076</v>
      </c>
      <c r="I43" s="180">
        <v>15</v>
      </c>
      <c r="J43" s="309" t="s">
        <v>1076</v>
      </c>
      <c r="K43" s="309" t="s">
        <v>1076</v>
      </c>
      <c r="L43" s="309" t="s">
        <v>1076</v>
      </c>
      <c r="M43" s="310" t="s">
        <v>567</v>
      </c>
      <c r="N43" s="302" t="s">
        <v>1076</v>
      </c>
      <c r="O43" s="303" t="s">
        <v>1076</v>
      </c>
      <c r="P43" s="303" t="s">
        <v>1076</v>
      </c>
      <c r="Q43" s="304" t="s">
        <v>1076</v>
      </c>
      <c r="R43" s="313" t="s">
        <v>1076</v>
      </c>
      <c r="S43" s="64" t="s">
        <v>385</v>
      </c>
    </row>
    <row r="44" spans="1:19" ht="42" customHeight="1" x14ac:dyDescent="0.25">
      <c r="A44" s="64" t="s">
        <v>399</v>
      </c>
      <c r="B44" s="176" t="s">
        <v>1093</v>
      </c>
      <c r="C44" s="177">
        <v>80</v>
      </c>
      <c r="D44" s="178">
        <v>40</v>
      </c>
      <c r="E44" s="179" t="s">
        <v>1076</v>
      </c>
      <c r="F44" s="179" t="s">
        <v>1076</v>
      </c>
      <c r="G44" s="179">
        <v>15</v>
      </c>
      <c r="H44" s="179" t="s">
        <v>1076</v>
      </c>
      <c r="I44" s="180">
        <v>15</v>
      </c>
      <c r="J44" s="309" t="s">
        <v>1076</v>
      </c>
      <c r="K44" s="309" t="s">
        <v>1076</v>
      </c>
      <c r="L44" s="309" t="s">
        <v>1076</v>
      </c>
      <c r="M44" s="310" t="s">
        <v>613</v>
      </c>
      <c r="N44" s="302" t="s">
        <v>1076</v>
      </c>
      <c r="O44" s="303" t="s">
        <v>1076</v>
      </c>
      <c r="P44" s="303" t="s">
        <v>1076</v>
      </c>
      <c r="Q44" s="304" t="s">
        <v>1076</v>
      </c>
      <c r="R44" s="313" t="s">
        <v>1076</v>
      </c>
      <c r="S44" s="64" t="s">
        <v>399</v>
      </c>
    </row>
    <row r="45" spans="1:19" ht="42" customHeight="1" x14ac:dyDescent="0.25">
      <c r="A45" s="64" t="s">
        <v>412</v>
      </c>
      <c r="B45" s="176" t="s">
        <v>1093</v>
      </c>
      <c r="C45" s="177">
        <v>4</v>
      </c>
      <c r="D45" s="178">
        <v>-5</v>
      </c>
      <c r="E45" s="179" t="s">
        <v>1076</v>
      </c>
      <c r="F45" s="179" t="s">
        <v>1076</v>
      </c>
      <c r="G45" s="179" t="s">
        <v>1076</v>
      </c>
      <c r="H45" s="179" t="s">
        <v>1076</v>
      </c>
      <c r="I45" s="180" t="s">
        <v>1076</v>
      </c>
      <c r="J45" s="309" t="s">
        <v>1076</v>
      </c>
      <c r="K45" s="309" t="s">
        <v>1076</v>
      </c>
      <c r="L45" s="309" t="s">
        <v>1076</v>
      </c>
      <c r="M45" s="310" t="s">
        <v>72</v>
      </c>
      <c r="N45" s="302" t="s">
        <v>1076</v>
      </c>
      <c r="O45" s="303" t="s">
        <v>1076</v>
      </c>
      <c r="P45" s="303" t="s">
        <v>1076</v>
      </c>
      <c r="Q45" s="44" t="s">
        <v>1076</v>
      </c>
      <c r="R45" s="313" t="s">
        <v>1076</v>
      </c>
      <c r="S45" s="64" t="s">
        <v>413</v>
      </c>
    </row>
    <row r="46" spans="1:19" ht="42" customHeight="1" x14ac:dyDescent="0.25">
      <c r="A46" s="64" t="s">
        <v>1838</v>
      </c>
      <c r="B46" s="176" t="s">
        <v>1093</v>
      </c>
      <c r="C46" s="177">
        <v>48</v>
      </c>
      <c r="D46" s="178">
        <v>15</v>
      </c>
      <c r="E46" s="179" t="s">
        <v>1076</v>
      </c>
      <c r="F46" s="179" t="s">
        <v>1076</v>
      </c>
      <c r="G46" s="179" t="s">
        <v>1076</v>
      </c>
      <c r="H46" s="179" t="s">
        <v>1076</v>
      </c>
      <c r="I46" s="180">
        <v>15</v>
      </c>
      <c r="J46" s="309" t="s">
        <v>1076</v>
      </c>
      <c r="K46" s="309" t="s">
        <v>1076</v>
      </c>
      <c r="L46" s="309" t="s">
        <v>1076</v>
      </c>
      <c r="M46" s="310" t="s">
        <v>609</v>
      </c>
      <c r="N46" s="302" t="s">
        <v>1076</v>
      </c>
      <c r="O46" s="303" t="s">
        <v>1076</v>
      </c>
      <c r="P46" s="303" t="s">
        <v>1076</v>
      </c>
      <c r="Q46" s="44" t="s">
        <v>1076</v>
      </c>
      <c r="R46" s="313" t="s">
        <v>1076</v>
      </c>
      <c r="S46" s="64" t="s">
        <v>414</v>
      </c>
    </row>
    <row r="47" spans="1:19" ht="42" customHeight="1" x14ac:dyDescent="0.25">
      <c r="A47" s="64" t="s">
        <v>415</v>
      </c>
      <c r="B47" s="176" t="s">
        <v>1093</v>
      </c>
      <c r="C47" s="177">
        <v>12</v>
      </c>
      <c r="D47" s="178">
        <v>5</v>
      </c>
      <c r="E47" s="179" t="s">
        <v>1076</v>
      </c>
      <c r="F47" s="179" t="s">
        <v>1076</v>
      </c>
      <c r="G47" s="179" t="s">
        <v>1076</v>
      </c>
      <c r="H47" s="179" t="s">
        <v>1076</v>
      </c>
      <c r="I47" s="180">
        <v>3</v>
      </c>
      <c r="J47" s="309" t="s">
        <v>1076</v>
      </c>
      <c r="K47" s="309" t="s">
        <v>1076</v>
      </c>
      <c r="L47" s="310" t="s">
        <v>1166</v>
      </c>
      <c r="M47" s="310" t="s">
        <v>401</v>
      </c>
      <c r="N47" s="302" t="s">
        <v>1076</v>
      </c>
      <c r="O47" s="303" t="s">
        <v>1076</v>
      </c>
      <c r="P47" s="303" t="s">
        <v>1076</v>
      </c>
      <c r="Q47" s="44" t="s">
        <v>1769</v>
      </c>
      <c r="R47" s="313" t="s">
        <v>1076</v>
      </c>
      <c r="S47" s="64" t="s">
        <v>1071</v>
      </c>
    </row>
    <row r="48" spans="1:19" ht="42" customHeight="1" x14ac:dyDescent="0.25">
      <c r="A48" s="64" t="s">
        <v>416</v>
      </c>
      <c r="B48" s="176" t="s">
        <v>1093</v>
      </c>
      <c r="C48" s="177">
        <v>36</v>
      </c>
      <c r="D48" s="178">
        <v>10</v>
      </c>
      <c r="E48" s="179" t="s">
        <v>1076</v>
      </c>
      <c r="F48" s="179" t="s">
        <v>1076</v>
      </c>
      <c r="G48" s="179" t="s">
        <v>1076</v>
      </c>
      <c r="H48" s="179" t="s">
        <v>1076</v>
      </c>
      <c r="I48" s="180">
        <v>10</v>
      </c>
      <c r="J48" s="309" t="s">
        <v>1076</v>
      </c>
      <c r="K48" s="309" t="s">
        <v>1076</v>
      </c>
      <c r="L48" s="309" t="s">
        <v>1076</v>
      </c>
      <c r="M48" s="310" t="s">
        <v>562</v>
      </c>
      <c r="N48" s="302" t="s">
        <v>1076</v>
      </c>
      <c r="O48" s="303" t="s">
        <v>1076</v>
      </c>
      <c r="P48" s="303" t="s">
        <v>1076</v>
      </c>
      <c r="Q48" s="44" t="s">
        <v>1076</v>
      </c>
      <c r="R48" s="313" t="s">
        <v>1076</v>
      </c>
      <c r="S48" s="64" t="s">
        <v>417</v>
      </c>
    </row>
    <row r="49" spans="1:19" ht="42" customHeight="1" x14ac:dyDescent="0.25">
      <c r="A49" s="64" t="s">
        <v>418</v>
      </c>
      <c r="B49" s="176" t="s">
        <v>1093</v>
      </c>
      <c r="C49" s="177">
        <v>52</v>
      </c>
      <c r="D49" s="178">
        <v>10</v>
      </c>
      <c r="E49" s="179" t="s">
        <v>1076</v>
      </c>
      <c r="F49" s="179" t="s">
        <v>1076</v>
      </c>
      <c r="G49" s="179" t="s">
        <v>1076</v>
      </c>
      <c r="H49" s="179" t="s">
        <v>1076</v>
      </c>
      <c r="I49" s="180">
        <v>10</v>
      </c>
      <c r="J49" s="309" t="s">
        <v>1076</v>
      </c>
      <c r="K49" s="310" t="s">
        <v>1795</v>
      </c>
      <c r="L49" s="310" t="s">
        <v>1164</v>
      </c>
      <c r="M49" s="310" t="s">
        <v>598</v>
      </c>
      <c r="N49" s="302" t="s">
        <v>1076</v>
      </c>
      <c r="O49" s="303" t="s">
        <v>1076</v>
      </c>
      <c r="P49" s="303" t="s">
        <v>1076</v>
      </c>
      <c r="Q49" s="44" t="s">
        <v>1076</v>
      </c>
      <c r="R49" s="313" t="s">
        <v>1076</v>
      </c>
      <c r="S49" s="64" t="s">
        <v>419</v>
      </c>
    </row>
    <row r="50" spans="1:19" ht="42" customHeight="1" x14ac:dyDescent="0.25">
      <c r="A50" s="64" t="s">
        <v>420</v>
      </c>
      <c r="B50" s="176" t="s">
        <v>1093</v>
      </c>
      <c r="C50" s="177">
        <v>30</v>
      </c>
      <c r="D50" s="178">
        <v>49</v>
      </c>
      <c r="E50" s="179">
        <v>10</v>
      </c>
      <c r="F50" s="179" t="s">
        <v>1076</v>
      </c>
      <c r="G50" s="179" t="s">
        <v>1076</v>
      </c>
      <c r="H50" s="179" t="s">
        <v>1076</v>
      </c>
      <c r="I50" s="180" t="s">
        <v>1076</v>
      </c>
      <c r="J50" s="309" t="s">
        <v>1076</v>
      </c>
      <c r="K50" s="310" t="s">
        <v>542</v>
      </c>
      <c r="L50" s="309" t="s">
        <v>1076</v>
      </c>
      <c r="M50" s="309" t="s">
        <v>1076</v>
      </c>
      <c r="N50" s="302" t="s">
        <v>1076</v>
      </c>
      <c r="O50" s="303" t="s">
        <v>1076</v>
      </c>
      <c r="P50" s="303" t="s">
        <v>1076</v>
      </c>
      <c r="Q50" s="44" t="s">
        <v>1076</v>
      </c>
      <c r="R50" s="313" t="s">
        <v>1076</v>
      </c>
      <c r="S50" s="64" t="s">
        <v>421</v>
      </c>
    </row>
    <row r="51" spans="1:19" ht="42" customHeight="1" x14ac:dyDescent="0.25">
      <c r="A51" s="64" t="s">
        <v>147</v>
      </c>
      <c r="B51" s="176" t="s">
        <v>147</v>
      </c>
      <c r="C51" s="177">
        <v>20</v>
      </c>
      <c r="D51" s="178">
        <v>30</v>
      </c>
      <c r="E51" s="179" t="s">
        <v>1076</v>
      </c>
      <c r="F51" s="179" t="s">
        <v>1076</v>
      </c>
      <c r="G51" s="179" t="s">
        <v>1076</v>
      </c>
      <c r="H51" s="179" t="s">
        <v>1076</v>
      </c>
      <c r="I51" s="180" t="s">
        <v>1076</v>
      </c>
      <c r="J51" s="311" t="s">
        <v>1798</v>
      </c>
      <c r="K51" s="309" t="s">
        <v>1076</v>
      </c>
      <c r="L51" s="309" t="s">
        <v>1076</v>
      </c>
      <c r="M51" s="309" t="s">
        <v>1076</v>
      </c>
      <c r="N51" s="302" t="s">
        <v>1076</v>
      </c>
      <c r="O51" s="43" t="s">
        <v>1769</v>
      </c>
      <c r="P51" s="303" t="s">
        <v>1076</v>
      </c>
      <c r="Q51" s="44" t="s">
        <v>1076</v>
      </c>
      <c r="R51" s="313" t="s">
        <v>1076</v>
      </c>
      <c r="S51" s="64" t="s">
        <v>147</v>
      </c>
    </row>
    <row r="52" spans="1:19" ht="42" customHeight="1" x14ac:dyDescent="0.25">
      <c r="A52" s="64" t="s">
        <v>359</v>
      </c>
      <c r="B52" s="176" t="s">
        <v>147</v>
      </c>
      <c r="C52" s="177">
        <v>40</v>
      </c>
      <c r="D52" s="178">
        <v>35</v>
      </c>
      <c r="E52" s="179" t="s">
        <v>1076</v>
      </c>
      <c r="F52" s="179" t="s">
        <v>1076</v>
      </c>
      <c r="G52" s="179" t="s">
        <v>1076</v>
      </c>
      <c r="H52" s="179" t="s">
        <v>1076</v>
      </c>
      <c r="I52" s="180" t="s">
        <v>1076</v>
      </c>
      <c r="J52" s="311" t="s">
        <v>1798</v>
      </c>
      <c r="K52" s="309" t="s">
        <v>1076</v>
      </c>
      <c r="L52" s="309" t="s">
        <v>1076</v>
      </c>
      <c r="M52" s="309" t="s">
        <v>1076</v>
      </c>
      <c r="N52" s="302" t="s">
        <v>1076</v>
      </c>
      <c r="O52" s="43" t="s">
        <v>1769</v>
      </c>
      <c r="P52" s="303" t="s">
        <v>1076</v>
      </c>
      <c r="Q52" s="44" t="s">
        <v>1076</v>
      </c>
      <c r="R52" s="313" t="s">
        <v>1076</v>
      </c>
      <c r="S52" s="64" t="s">
        <v>360</v>
      </c>
    </row>
    <row r="53" spans="1:19" ht="42" customHeight="1" x14ac:dyDescent="0.25">
      <c r="A53" s="64" t="s">
        <v>452</v>
      </c>
      <c r="B53" s="176" t="s">
        <v>147</v>
      </c>
      <c r="C53" s="177">
        <v>85</v>
      </c>
      <c r="D53" s="178">
        <v>35</v>
      </c>
      <c r="E53" s="179" t="s">
        <v>1076</v>
      </c>
      <c r="F53" s="179">
        <v>10</v>
      </c>
      <c r="G53" s="179" t="s">
        <v>1076</v>
      </c>
      <c r="H53" s="179" t="s">
        <v>1076</v>
      </c>
      <c r="I53" s="180" t="s">
        <v>1076</v>
      </c>
      <c r="J53" s="311" t="s">
        <v>1798</v>
      </c>
      <c r="K53" s="309" t="s">
        <v>1076</v>
      </c>
      <c r="L53" s="309" t="s">
        <v>1076</v>
      </c>
      <c r="M53" s="309" t="s">
        <v>1076</v>
      </c>
      <c r="N53" s="302" t="s">
        <v>1076</v>
      </c>
      <c r="O53" s="43" t="s">
        <v>1769</v>
      </c>
      <c r="P53" s="303" t="s">
        <v>1076</v>
      </c>
      <c r="Q53" s="304" t="s">
        <v>1076</v>
      </c>
      <c r="R53" s="313" t="s">
        <v>1076</v>
      </c>
      <c r="S53" s="64" t="s">
        <v>453</v>
      </c>
    </row>
    <row r="54" spans="1:19" ht="42" customHeight="1" x14ac:dyDescent="0.25">
      <c r="A54" s="64" t="s">
        <v>186</v>
      </c>
      <c r="B54" s="176" t="s">
        <v>183</v>
      </c>
      <c r="C54" s="177">
        <v>20</v>
      </c>
      <c r="D54" s="178">
        <v>49</v>
      </c>
      <c r="E54" s="179" t="s">
        <v>1076</v>
      </c>
      <c r="F54" s="179" t="s">
        <v>1076</v>
      </c>
      <c r="G54" s="179" t="s">
        <v>1076</v>
      </c>
      <c r="H54" s="179" t="s">
        <v>1076</v>
      </c>
      <c r="I54" s="180" t="s">
        <v>1076</v>
      </c>
      <c r="J54" s="309" t="s">
        <v>1076</v>
      </c>
      <c r="K54" s="309" t="s">
        <v>1076</v>
      </c>
      <c r="L54" s="310" t="s">
        <v>1162</v>
      </c>
      <c r="M54" s="309" t="s">
        <v>1076</v>
      </c>
      <c r="N54" s="302" t="s">
        <v>1076</v>
      </c>
      <c r="O54" s="303" t="s">
        <v>1076</v>
      </c>
      <c r="P54" s="303" t="s">
        <v>1769</v>
      </c>
      <c r="Q54" s="44" t="s">
        <v>1769</v>
      </c>
      <c r="R54" s="313" t="s">
        <v>1076</v>
      </c>
      <c r="S54" s="64" t="s">
        <v>1070</v>
      </c>
    </row>
    <row r="55" spans="1:19" ht="42" customHeight="1" x14ac:dyDescent="0.25">
      <c r="A55" s="64" t="s">
        <v>206</v>
      </c>
      <c r="B55" s="176" t="s">
        <v>183</v>
      </c>
      <c r="C55" s="177">
        <v>130</v>
      </c>
      <c r="D55" s="178">
        <v>49</v>
      </c>
      <c r="E55" s="179" t="s">
        <v>1076</v>
      </c>
      <c r="F55" s="179">
        <v>15</v>
      </c>
      <c r="G55" s="179" t="s">
        <v>1076</v>
      </c>
      <c r="H55" s="179" t="s">
        <v>1076</v>
      </c>
      <c r="I55" s="180" t="s">
        <v>1076</v>
      </c>
      <c r="J55" s="309" t="s">
        <v>1076</v>
      </c>
      <c r="K55" s="310" t="s">
        <v>538</v>
      </c>
      <c r="L55" s="309" t="s">
        <v>1076</v>
      </c>
      <c r="M55" s="309" t="s">
        <v>1076</v>
      </c>
      <c r="N55" s="302" t="s">
        <v>1076</v>
      </c>
      <c r="O55" s="303" t="s">
        <v>1076</v>
      </c>
      <c r="P55" s="303" t="s">
        <v>1769</v>
      </c>
      <c r="Q55" s="44" t="s">
        <v>1769</v>
      </c>
      <c r="R55" s="313" t="s">
        <v>1076</v>
      </c>
      <c r="S55" s="64" t="s">
        <v>207</v>
      </c>
    </row>
    <row r="56" spans="1:19" ht="42" customHeight="1" x14ac:dyDescent="0.25">
      <c r="A56" s="64" t="s">
        <v>208</v>
      </c>
      <c r="B56" s="176" t="s">
        <v>183</v>
      </c>
      <c r="C56" s="177">
        <v>28</v>
      </c>
      <c r="D56" s="178">
        <v>44</v>
      </c>
      <c r="E56" s="179" t="s">
        <v>1076</v>
      </c>
      <c r="F56" s="179" t="s">
        <v>1076</v>
      </c>
      <c r="G56" s="179" t="s">
        <v>1076</v>
      </c>
      <c r="H56" s="179" t="s">
        <v>1076</v>
      </c>
      <c r="I56" s="180" t="s">
        <v>1076</v>
      </c>
      <c r="J56" s="309" t="s">
        <v>1076</v>
      </c>
      <c r="K56" s="309" t="s">
        <v>1076</v>
      </c>
      <c r="L56" s="309" t="s">
        <v>1076</v>
      </c>
      <c r="M56" s="311" t="s">
        <v>1903</v>
      </c>
      <c r="N56" s="302" t="s">
        <v>1076</v>
      </c>
      <c r="O56" s="303" t="s">
        <v>1076</v>
      </c>
      <c r="P56" s="303" t="s">
        <v>1769</v>
      </c>
      <c r="Q56" s="44" t="s">
        <v>1769</v>
      </c>
      <c r="R56" s="313" t="s">
        <v>1076</v>
      </c>
      <c r="S56" s="64" t="s">
        <v>209</v>
      </c>
    </row>
    <row r="57" spans="1:19" ht="42" customHeight="1" x14ac:dyDescent="0.25">
      <c r="A57" s="64" t="s">
        <v>210</v>
      </c>
      <c r="B57" s="176" t="s">
        <v>183</v>
      </c>
      <c r="C57" s="177">
        <v>62</v>
      </c>
      <c r="D57" s="178">
        <v>40</v>
      </c>
      <c r="E57" s="179" t="s">
        <v>1076</v>
      </c>
      <c r="F57" s="179" t="s">
        <v>1076</v>
      </c>
      <c r="G57" s="179" t="s">
        <v>1076</v>
      </c>
      <c r="H57" s="179">
        <v>15</v>
      </c>
      <c r="I57" s="180" t="s">
        <v>1076</v>
      </c>
      <c r="J57" s="309" t="s">
        <v>1076</v>
      </c>
      <c r="K57" s="309" t="s">
        <v>1076</v>
      </c>
      <c r="L57" s="309" t="s">
        <v>1076</v>
      </c>
      <c r="M57" s="310" t="s">
        <v>625</v>
      </c>
      <c r="N57" s="302" t="s">
        <v>1076</v>
      </c>
      <c r="O57" s="303" t="s">
        <v>1076</v>
      </c>
      <c r="P57" s="303" t="s">
        <v>1769</v>
      </c>
      <c r="Q57" s="44" t="s">
        <v>1769</v>
      </c>
      <c r="R57" s="313" t="s">
        <v>1076</v>
      </c>
      <c r="S57" s="64" t="s">
        <v>211</v>
      </c>
    </row>
    <row r="58" spans="1:19" ht="42" customHeight="1" x14ac:dyDescent="0.25">
      <c r="A58" s="64" t="s">
        <v>476</v>
      </c>
      <c r="B58" s="176" t="s">
        <v>183</v>
      </c>
      <c r="C58" s="177">
        <v>35</v>
      </c>
      <c r="D58" s="178">
        <v>25</v>
      </c>
      <c r="E58" s="179" t="s">
        <v>1076</v>
      </c>
      <c r="F58" s="179" t="s">
        <v>1076</v>
      </c>
      <c r="G58" s="179" t="s">
        <v>1076</v>
      </c>
      <c r="H58" s="179">
        <v>5</v>
      </c>
      <c r="I58" s="180" t="s">
        <v>1076</v>
      </c>
      <c r="J58" s="309" t="s">
        <v>1076</v>
      </c>
      <c r="K58" s="310" t="s">
        <v>1795</v>
      </c>
      <c r="L58" s="310" t="s">
        <v>1164</v>
      </c>
      <c r="M58" s="309" t="s">
        <v>1076</v>
      </c>
      <c r="N58" s="302" t="s">
        <v>1076</v>
      </c>
      <c r="O58" s="303" t="s">
        <v>1076</v>
      </c>
      <c r="P58" s="303" t="s">
        <v>1769</v>
      </c>
      <c r="Q58" s="44" t="s">
        <v>1769</v>
      </c>
      <c r="R58" s="313" t="s">
        <v>1076</v>
      </c>
      <c r="S58" s="64" t="s">
        <v>477</v>
      </c>
    </row>
    <row r="59" spans="1:19" ht="42" customHeight="1" x14ac:dyDescent="0.25">
      <c r="A59" s="64" t="s">
        <v>250</v>
      </c>
      <c r="B59" s="176" t="s">
        <v>1082</v>
      </c>
      <c r="C59" s="177">
        <v>5</v>
      </c>
      <c r="D59" s="178">
        <v>0</v>
      </c>
      <c r="E59" s="179" t="s">
        <v>1076</v>
      </c>
      <c r="F59" s="179" t="s">
        <v>1076</v>
      </c>
      <c r="G59" s="179" t="s">
        <v>1076</v>
      </c>
      <c r="H59" s="179" t="s">
        <v>1076</v>
      </c>
      <c r="I59" s="180" t="s">
        <v>1076</v>
      </c>
      <c r="J59" s="309" t="s">
        <v>1076</v>
      </c>
      <c r="K59" s="309" t="s">
        <v>1076</v>
      </c>
      <c r="L59" s="309" t="s">
        <v>1076</v>
      </c>
      <c r="M59" s="309" t="s">
        <v>1076</v>
      </c>
      <c r="N59" s="302" t="s">
        <v>1076</v>
      </c>
      <c r="O59" s="43" t="s">
        <v>1769</v>
      </c>
      <c r="P59" s="303" t="s">
        <v>1076</v>
      </c>
      <c r="Q59" s="44" t="s">
        <v>1769</v>
      </c>
      <c r="R59" s="313" t="s">
        <v>1076</v>
      </c>
      <c r="S59" s="64" t="s">
        <v>1536</v>
      </c>
    </row>
    <row r="60" spans="1:19" ht="42" customHeight="1" x14ac:dyDescent="0.25">
      <c r="A60" s="64" t="s">
        <v>251</v>
      </c>
      <c r="B60" s="176" t="s">
        <v>1082</v>
      </c>
      <c r="C60" s="177">
        <v>20</v>
      </c>
      <c r="D60" s="178">
        <v>0</v>
      </c>
      <c r="E60" s="179" t="s">
        <v>1076</v>
      </c>
      <c r="F60" s="179" t="s">
        <v>1076</v>
      </c>
      <c r="G60" s="179" t="s">
        <v>1076</v>
      </c>
      <c r="H60" s="179" t="s">
        <v>1076</v>
      </c>
      <c r="I60" s="180" t="s">
        <v>1076</v>
      </c>
      <c r="J60" s="309" t="s">
        <v>1076</v>
      </c>
      <c r="K60" s="310" t="s">
        <v>1787</v>
      </c>
      <c r="L60" s="309" t="s">
        <v>1076</v>
      </c>
      <c r="M60" s="309" t="s">
        <v>1076</v>
      </c>
      <c r="N60" s="302" t="s">
        <v>1076</v>
      </c>
      <c r="O60" s="43" t="s">
        <v>1769</v>
      </c>
      <c r="P60" s="303" t="s">
        <v>1076</v>
      </c>
      <c r="Q60" s="44" t="s">
        <v>1076</v>
      </c>
      <c r="R60" s="313" t="s">
        <v>1076</v>
      </c>
      <c r="S60" s="64" t="s">
        <v>1771</v>
      </c>
    </row>
    <row r="61" spans="1:19" ht="42" customHeight="1" x14ac:dyDescent="0.25">
      <c r="A61" s="64" t="s">
        <v>252</v>
      </c>
      <c r="B61" s="176" t="s">
        <v>1082</v>
      </c>
      <c r="C61" s="177">
        <v>40</v>
      </c>
      <c r="D61" s="178">
        <v>0</v>
      </c>
      <c r="E61" s="179" t="s">
        <v>1076</v>
      </c>
      <c r="F61" s="179" t="s">
        <v>1076</v>
      </c>
      <c r="G61" s="179" t="s">
        <v>1076</v>
      </c>
      <c r="H61" s="179" t="s">
        <v>1076</v>
      </c>
      <c r="I61" s="180" t="s">
        <v>1076</v>
      </c>
      <c r="J61" s="309" t="s">
        <v>1076</v>
      </c>
      <c r="K61" s="310" t="s">
        <v>556</v>
      </c>
      <c r="L61" s="310" t="s">
        <v>1163</v>
      </c>
      <c r="M61" s="309" t="s">
        <v>1076</v>
      </c>
      <c r="N61" s="302" t="s">
        <v>1076</v>
      </c>
      <c r="O61" s="43" t="s">
        <v>1769</v>
      </c>
      <c r="P61" s="303" t="s">
        <v>1076</v>
      </c>
      <c r="Q61" s="304" t="s">
        <v>1076</v>
      </c>
      <c r="R61" s="313" t="s">
        <v>1076</v>
      </c>
      <c r="S61" s="64" t="s">
        <v>1538</v>
      </c>
    </row>
    <row r="62" spans="1:19" ht="42" customHeight="1" x14ac:dyDescent="0.25">
      <c r="A62" s="64" t="s">
        <v>253</v>
      </c>
      <c r="B62" s="176" t="s">
        <v>1082</v>
      </c>
      <c r="C62" s="177">
        <v>30</v>
      </c>
      <c r="D62" s="178">
        <v>0</v>
      </c>
      <c r="E62" s="179" t="s">
        <v>1076</v>
      </c>
      <c r="F62" s="179" t="s">
        <v>1076</v>
      </c>
      <c r="G62" s="179" t="s">
        <v>1076</v>
      </c>
      <c r="H62" s="179" t="s">
        <v>1076</v>
      </c>
      <c r="I62" s="180" t="s">
        <v>1076</v>
      </c>
      <c r="J62" s="309" t="s">
        <v>1076</v>
      </c>
      <c r="K62" s="310" t="s">
        <v>635</v>
      </c>
      <c r="L62" s="309" t="s">
        <v>1076</v>
      </c>
      <c r="M62" s="309" t="s">
        <v>1076</v>
      </c>
      <c r="N62" s="302" t="s">
        <v>1076</v>
      </c>
      <c r="O62" s="43" t="s">
        <v>1769</v>
      </c>
      <c r="P62" s="303" t="s">
        <v>1076</v>
      </c>
      <c r="Q62" s="44" t="s">
        <v>1076</v>
      </c>
      <c r="R62" s="313" t="s">
        <v>1076</v>
      </c>
      <c r="S62" s="64" t="s">
        <v>1087</v>
      </c>
    </row>
    <row r="63" spans="1:19" ht="42" customHeight="1" x14ac:dyDescent="0.25">
      <c r="A63" s="64" t="s">
        <v>254</v>
      </c>
      <c r="B63" s="176" t="s">
        <v>1082</v>
      </c>
      <c r="C63" s="177">
        <v>75</v>
      </c>
      <c r="D63" s="178">
        <v>0</v>
      </c>
      <c r="E63" s="179" t="s">
        <v>1076</v>
      </c>
      <c r="F63" s="179" t="s">
        <v>1076</v>
      </c>
      <c r="G63" s="179" t="s">
        <v>1076</v>
      </c>
      <c r="H63" s="179" t="s">
        <v>1076</v>
      </c>
      <c r="I63" s="180" t="s">
        <v>1076</v>
      </c>
      <c r="J63" s="309" t="s">
        <v>1076</v>
      </c>
      <c r="K63" s="309" t="s">
        <v>1076</v>
      </c>
      <c r="L63" s="310" t="s">
        <v>563</v>
      </c>
      <c r="M63" s="309" t="s">
        <v>1076</v>
      </c>
      <c r="N63" s="302" t="s">
        <v>1076</v>
      </c>
      <c r="O63" s="43" t="s">
        <v>1769</v>
      </c>
      <c r="P63" s="303" t="s">
        <v>1076</v>
      </c>
      <c r="Q63" s="304" t="s">
        <v>1076</v>
      </c>
      <c r="R63" s="313" t="s">
        <v>1076</v>
      </c>
      <c r="S63" s="64" t="s">
        <v>1089</v>
      </c>
    </row>
    <row r="64" spans="1:19" ht="42" customHeight="1" x14ac:dyDescent="0.25">
      <c r="A64" s="64" t="s">
        <v>255</v>
      </c>
      <c r="B64" s="176" t="s">
        <v>1082</v>
      </c>
      <c r="C64" s="177">
        <v>1</v>
      </c>
      <c r="D64" s="178">
        <v>0</v>
      </c>
      <c r="E64" s="179" t="s">
        <v>1076</v>
      </c>
      <c r="F64" s="179" t="s">
        <v>1076</v>
      </c>
      <c r="G64" s="179" t="s">
        <v>1076</v>
      </c>
      <c r="H64" s="179" t="s">
        <v>1076</v>
      </c>
      <c r="I64" s="180" t="s">
        <v>1076</v>
      </c>
      <c r="J64" s="309" t="s">
        <v>1076</v>
      </c>
      <c r="K64" s="310" t="s">
        <v>1796</v>
      </c>
      <c r="L64" s="309" t="s">
        <v>1076</v>
      </c>
      <c r="M64" s="309" t="s">
        <v>1076</v>
      </c>
      <c r="N64" s="302" t="s">
        <v>1076</v>
      </c>
      <c r="O64" s="43" t="s">
        <v>1769</v>
      </c>
      <c r="P64" s="303" t="s">
        <v>1076</v>
      </c>
      <c r="Q64" s="304" t="s">
        <v>1076</v>
      </c>
      <c r="R64" s="313" t="s">
        <v>1076</v>
      </c>
      <c r="S64" s="64" t="s">
        <v>1081</v>
      </c>
    </row>
    <row r="65" spans="1:19" ht="42" customHeight="1" x14ac:dyDescent="0.25">
      <c r="A65" s="64" t="s">
        <v>256</v>
      </c>
      <c r="B65" s="176" t="s">
        <v>1082</v>
      </c>
      <c r="C65" s="177">
        <v>95</v>
      </c>
      <c r="D65" s="178">
        <v>0</v>
      </c>
      <c r="E65" s="179" t="s">
        <v>1076</v>
      </c>
      <c r="F65" s="179" t="s">
        <v>1076</v>
      </c>
      <c r="G65" s="179" t="s">
        <v>1076</v>
      </c>
      <c r="H65" s="179" t="s">
        <v>1076</v>
      </c>
      <c r="I65" s="180" t="s">
        <v>1076</v>
      </c>
      <c r="J65" s="309" t="s">
        <v>1076</v>
      </c>
      <c r="K65" s="310" t="s">
        <v>556</v>
      </c>
      <c r="L65" s="309" t="s">
        <v>1163</v>
      </c>
      <c r="M65" s="309" t="s">
        <v>1076</v>
      </c>
      <c r="N65" s="302" t="s">
        <v>1076</v>
      </c>
      <c r="O65" s="43" t="s">
        <v>1769</v>
      </c>
      <c r="P65" s="303" t="s">
        <v>1076</v>
      </c>
      <c r="Q65" s="304" t="s">
        <v>1076</v>
      </c>
      <c r="R65" s="313" t="s">
        <v>1076</v>
      </c>
      <c r="S65" s="64" t="s">
        <v>1539</v>
      </c>
    </row>
    <row r="66" spans="1:19" ht="42" customHeight="1" x14ac:dyDescent="0.25">
      <c r="A66" s="64" t="s">
        <v>257</v>
      </c>
      <c r="B66" s="176" t="s">
        <v>1082</v>
      </c>
      <c r="C66" s="177">
        <v>50</v>
      </c>
      <c r="D66" s="178">
        <v>0</v>
      </c>
      <c r="E66" s="179" t="s">
        <v>1076</v>
      </c>
      <c r="F66" s="179" t="s">
        <v>1076</v>
      </c>
      <c r="G66" s="179" t="s">
        <v>1076</v>
      </c>
      <c r="H66" s="179" t="s">
        <v>1076</v>
      </c>
      <c r="I66" s="180" t="s">
        <v>1076</v>
      </c>
      <c r="J66" s="309" t="s">
        <v>1076</v>
      </c>
      <c r="K66" s="309" t="s">
        <v>1076</v>
      </c>
      <c r="L66" s="309" t="s">
        <v>1076</v>
      </c>
      <c r="M66" s="309" t="s">
        <v>1076</v>
      </c>
      <c r="N66" s="302" t="s">
        <v>1076</v>
      </c>
      <c r="O66" s="43" t="s">
        <v>1769</v>
      </c>
      <c r="P66" s="303" t="s">
        <v>1076</v>
      </c>
      <c r="Q66" s="304" t="s">
        <v>1076</v>
      </c>
      <c r="R66" s="313" t="s">
        <v>1076</v>
      </c>
      <c r="S66" s="64" t="s">
        <v>1088</v>
      </c>
    </row>
    <row r="67" spans="1:19" ht="42" customHeight="1" x14ac:dyDescent="0.25">
      <c r="A67" s="64" t="s">
        <v>258</v>
      </c>
      <c r="B67" s="176" t="s">
        <v>1082</v>
      </c>
      <c r="C67" s="177">
        <v>15</v>
      </c>
      <c r="D67" s="178">
        <v>0</v>
      </c>
      <c r="E67" s="179" t="s">
        <v>1076</v>
      </c>
      <c r="F67" s="179" t="s">
        <v>1076</v>
      </c>
      <c r="G67" s="179" t="s">
        <v>1076</v>
      </c>
      <c r="H67" s="179" t="s">
        <v>1076</v>
      </c>
      <c r="I67" s="180" t="s">
        <v>1076</v>
      </c>
      <c r="J67" s="310" t="s">
        <v>1783</v>
      </c>
      <c r="K67" s="309" t="s">
        <v>1076</v>
      </c>
      <c r="L67" s="310" t="s">
        <v>1321</v>
      </c>
      <c r="M67" s="309" t="s">
        <v>1076</v>
      </c>
      <c r="N67" s="302" t="s">
        <v>1076</v>
      </c>
      <c r="O67" s="43" t="s">
        <v>1769</v>
      </c>
      <c r="P67" s="303" t="s">
        <v>1076</v>
      </c>
      <c r="Q67" s="44" t="s">
        <v>1076</v>
      </c>
      <c r="R67" s="313" t="s">
        <v>1076</v>
      </c>
      <c r="S67" s="64" t="s">
        <v>1086</v>
      </c>
    </row>
    <row r="68" spans="1:19" ht="42" customHeight="1" x14ac:dyDescent="0.25">
      <c r="A68" s="64" t="s">
        <v>259</v>
      </c>
      <c r="B68" s="176" t="s">
        <v>1082</v>
      </c>
      <c r="C68" s="177">
        <v>15</v>
      </c>
      <c r="D68" s="178">
        <v>0</v>
      </c>
      <c r="E68" s="179" t="s">
        <v>1076</v>
      </c>
      <c r="F68" s="179" t="s">
        <v>1076</v>
      </c>
      <c r="G68" s="179" t="s">
        <v>1076</v>
      </c>
      <c r="H68" s="179" t="s">
        <v>1076</v>
      </c>
      <c r="I68" s="180" t="s">
        <v>1076</v>
      </c>
      <c r="J68" s="310" t="s">
        <v>1791</v>
      </c>
      <c r="K68" s="309" t="s">
        <v>1076</v>
      </c>
      <c r="L68" s="309" t="s">
        <v>1076</v>
      </c>
      <c r="M68" s="309" t="s">
        <v>1076</v>
      </c>
      <c r="N68" s="302" t="s">
        <v>1076</v>
      </c>
      <c r="O68" s="43" t="s">
        <v>1769</v>
      </c>
      <c r="P68" s="303" t="s">
        <v>1076</v>
      </c>
      <c r="Q68" s="44" t="s">
        <v>1076</v>
      </c>
      <c r="R68" s="313" t="s">
        <v>1076</v>
      </c>
      <c r="S68" s="64" t="s">
        <v>1085</v>
      </c>
    </row>
    <row r="69" spans="1:19" ht="42" customHeight="1" x14ac:dyDescent="0.25">
      <c r="A69" s="64" t="s">
        <v>260</v>
      </c>
      <c r="B69" s="176" t="s">
        <v>1082</v>
      </c>
      <c r="C69" s="177">
        <v>15</v>
      </c>
      <c r="D69" s="178">
        <v>0</v>
      </c>
      <c r="E69" s="179" t="s">
        <v>1076</v>
      </c>
      <c r="F69" s="179" t="s">
        <v>1076</v>
      </c>
      <c r="G69" s="179" t="s">
        <v>1076</v>
      </c>
      <c r="H69" s="179" t="s">
        <v>1076</v>
      </c>
      <c r="I69" s="180" t="s">
        <v>1076</v>
      </c>
      <c r="J69" s="310" t="s">
        <v>1785</v>
      </c>
      <c r="K69" s="309" t="s">
        <v>1076</v>
      </c>
      <c r="L69" s="309" t="s">
        <v>1076</v>
      </c>
      <c r="M69" s="309" t="s">
        <v>1076</v>
      </c>
      <c r="N69" s="302" t="s">
        <v>1076</v>
      </c>
      <c r="O69" s="43" t="s">
        <v>1769</v>
      </c>
      <c r="P69" s="303" t="s">
        <v>1076</v>
      </c>
      <c r="Q69" s="44" t="s">
        <v>1076</v>
      </c>
      <c r="R69" s="313" t="s">
        <v>1076</v>
      </c>
      <c r="S69" s="64" t="s">
        <v>1084</v>
      </c>
    </row>
    <row r="70" spans="1:19" ht="42" customHeight="1" x14ac:dyDescent="0.25">
      <c r="A70" s="64" t="s">
        <v>261</v>
      </c>
      <c r="B70" s="176" t="s">
        <v>1082</v>
      </c>
      <c r="C70" s="177">
        <v>10</v>
      </c>
      <c r="D70" s="178">
        <v>0</v>
      </c>
      <c r="E70" s="179" t="s">
        <v>1076</v>
      </c>
      <c r="F70" s="179" t="s">
        <v>1076</v>
      </c>
      <c r="G70" s="179" t="s">
        <v>1076</v>
      </c>
      <c r="H70" s="179" t="s">
        <v>1076</v>
      </c>
      <c r="I70" s="180" t="s">
        <v>1076</v>
      </c>
      <c r="J70" s="310" t="s">
        <v>1786</v>
      </c>
      <c r="K70" s="309" t="s">
        <v>1076</v>
      </c>
      <c r="L70" s="311" t="s">
        <v>1804</v>
      </c>
      <c r="M70" s="309" t="s">
        <v>1076</v>
      </c>
      <c r="N70" s="302" t="s">
        <v>1076</v>
      </c>
      <c r="O70" s="43" t="s">
        <v>1769</v>
      </c>
      <c r="P70" s="303" t="s">
        <v>1076</v>
      </c>
      <c r="Q70" s="44" t="s">
        <v>1076</v>
      </c>
      <c r="R70" s="313" t="s">
        <v>1076</v>
      </c>
      <c r="S70" s="64" t="s">
        <v>1083</v>
      </c>
    </row>
    <row r="71" spans="1:19" ht="42" customHeight="1" x14ac:dyDescent="0.25">
      <c r="A71" s="64" t="s">
        <v>262</v>
      </c>
      <c r="B71" s="176" t="s">
        <v>1082</v>
      </c>
      <c r="C71" s="177">
        <v>35</v>
      </c>
      <c r="D71" s="178">
        <v>0</v>
      </c>
      <c r="E71" s="179" t="s">
        <v>1076</v>
      </c>
      <c r="F71" s="179" t="s">
        <v>1076</v>
      </c>
      <c r="G71" s="179" t="s">
        <v>1076</v>
      </c>
      <c r="H71" s="179" t="s">
        <v>1076</v>
      </c>
      <c r="I71" s="180" t="s">
        <v>1076</v>
      </c>
      <c r="J71" s="309" t="s">
        <v>1076</v>
      </c>
      <c r="K71" s="310" t="s">
        <v>1795</v>
      </c>
      <c r="L71" s="310" t="s">
        <v>1164</v>
      </c>
      <c r="M71" s="309" t="s">
        <v>1076</v>
      </c>
      <c r="N71" s="302" t="s">
        <v>1076</v>
      </c>
      <c r="O71" s="43" t="s">
        <v>1769</v>
      </c>
      <c r="P71" s="303" t="s">
        <v>1076</v>
      </c>
      <c r="Q71" s="44" t="s">
        <v>1076</v>
      </c>
      <c r="R71" s="313" t="s">
        <v>1076</v>
      </c>
      <c r="S71" s="64" t="s">
        <v>1537</v>
      </c>
    </row>
    <row r="72" spans="1:19" ht="42" customHeight="1" x14ac:dyDescent="0.25">
      <c r="A72" s="64" t="s">
        <v>134</v>
      </c>
      <c r="B72" s="176" t="s">
        <v>263</v>
      </c>
      <c r="C72" s="177">
        <v>55</v>
      </c>
      <c r="D72" s="178">
        <v>25</v>
      </c>
      <c r="E72" s="179">
        <v>5</v>
      </c>
      <c r="F72" s="179">
        <v>5</v>
      </c>
      <c r="G72" s="179">
        <v>5</v>
      </c>
      <c r="H72" s="179">
        <v>-5</v>
      </c>
      <c r="I72" s="180">
        <v>-5</v>
      </c>
      <c r="J72" s="309" t="s">
        <v>1076</v>
      </c>
      <c r="K72" s="310" t="s">
        <v>603</v>
      </c>
      <c r="L72" s="310" t="s">
        <v>563</v>
      </c>
      <c r="M72" s="309" t="s">
        <v>1076</v>
      </c>
      <c r="N72" s="302" t="s">
        <v>1076</v>
      </c>
      <c r="O72" s="43" t="s">
        <v>1769</v>
      </c>
      <c r="P72" s="303" t="s">
        <v>1076</v>
      </c>
      <c r="Q72" s="44" t="s">
        <v>1076</v>
      </c>
      <c r="R72" s="313" t="s">
        <v>1076</v>
      </c>
      <c r="S72" s="64" t="s">
        <v>135</v>
      </c>
    </row>
    <row r="73" spans="1:19" ht="42" customHeight="1" x14ac:dyDescent="0.25">
      <c r="A73" s="64" t="s">
        <v>263</v>
      </c>
      <c r="B73" s="176" t="s">
        <v>263</v>
      </c>
      <c r="C73" s="177">
        <v>20</v>
      </c>
      <c r="D73" s="178">
        <v>0</v>
      </c>
      <c r="E73" s="179" t="s">
        <v>1076</v>
      </c>
      <c r="F73" s="179" t="s">
        <v>1076</v>
      </c>
      <c r="G73" s="179" t="s">
        <v>1076</v>
      </c>
      <c r="H73" s="179" t="s">
        <v>1076</v>
      </c>
      <c r="I73" s="180" t="s">
        <v>1076</v>
      </c>
      <c r="J73" s="309" t="s">
        <v>1076</v>
      </c>
      <c r="K73" s="310" t="s">
        <v>603</v>
      </c>
      <c r="L73" s="309" t="s">
        <v>1076</v>
      </c>
      <c r="M73" s="309" t="s">
        <v>1076</v>
      </c>
      <c r="N73" s="302" t="s">
        <v>1076</v>
      </c>
      <c r="O73" s="43" t="s">
        <v>1769</v>
      </c>
      <c r="P73" s="303" t="s">
        <v>1076</v>
      </c>
      <c r="Q73" s="44" t="s">
        <v>1076</v>
      </c>
      <c r="R73" s="313" t="s">
        <v>1076</v>
      </c>
      <c r="S73" s="64" t="s">
        <v>264</v>
      </c>
    </row>
    <row r="74" spans="1:19" ht="42" customHeight="1" x14ac:dyDescent="0.25">
      <c r="A74" s="64" t="s">
        <v>265</v>
      </c>
      <c r="B74" s="176" t="s">
        <v>263</v>
      </c>
      <c r="C74" s="177">
        <v>30</v>
      </c>
      <c r="D74" s="178">
        <v>5</v>
      </c>
      <c r="E74" s="179" t="s">
        <v>1076</v>
      </c>
      <c r="F74" s="179" t="s">
        <v>1076</v>
      </c>
      <c r="G74" s="179" t="s">
        <v>1076</v>
      </c>
      <c r="H74" s="179" t="s">
        <v>1076</v>
      </c>
      <c r="I74" s="180" t="s">
        <v>1076</v>
      </c>
      <c r="J74" s="309" t="s">
        <v>1076</v>
      </c>
      <c r="K74" s="310" t="s">
        <v>603</v>
      </c>
      <c r="L74" s="309" t="s">
        <v>1076</v>
      </c>
      <c r="M74" s="309" t="s">
        <v>1076</v>
      </c>
      <c r="N74" s="302" t="s">
        <v>1076</v>
      </c>
      <c r="O74" s="43" t="s">
        <v>1769</v>
      </c>
      <c r="P74" s="303" t="s">
        <v>1076</v>
      </c>
      <c r="Q74" s="44" t="s">
        <v>1769</v>
      </c>
      <c r="R74" s="313" t="s">
        <v>1076</v>
      </c>
      <c r="S74" s="64" t="s">
        <v>266</v>
      </c>
    </row>
    <row r="75" spans="1:19" ht="42" customHeight="1" x14ac:dyDescent="0.25">
      <c r="A75" s="64" t="s">
        <v>267</v>
      </c>
      <c r="B75" s="176" t="s">
        <v>263</v>
      </c>
      <c r="C75" s="177">
        <v>40</v>
      </c>
      <c r="D75" s="178">
        <v>10</v>
      </c>
      <c r="E75" s="179" t="s">
        <v>1076</v>
      </c>
      <c r="F75" s="179" t="s">
        <v>1076</v>
      </c>
      <c r="G75" s="179" t="s">
        <v>1076</v>
      </c>
      <c r="H75" s="179" t="s">
        <v>1076</v>
      </c>
      <c r="I75" s="180" t="s">
        <v>1076</v>
      </c>
      <c r="J75" s="310" t="s">
        <v>1783</v>
      </c>
      <c r="K75" s="310" t="s">
        <v>603</v>
      </c>
      <c r="L75" s="309" t="s">
        <v>1076</v>
      </c>
      <c r="M75" s="309" t="s">
        <v>1076</v>
      </c>
      <c r="N75" s="302" t="s">
        <v>1076</v>
      </c>
      <c r="O75" s="43" t="s">
        <v>1769</v>
      </c>
      <c r="P75" s="303" t="s">
        <v>1076</v>
      </c>
      <c r="Q75" s="44" t="s">
        <v>1076</v>
      </c>
      <c r="R75" s="313" t="s">
        <v>1076</v>
      </c>
      <c r="S75" s="64" t="s">
        <v>268</v>
      </c>
    </row>
    <row r="76" spans="1:19" ht="42" customHeight="1" x14ac:dyDescent="0.25">
      <c r="A76" s="64" t="s">
        <v>269</v>
      </c>
      <c r="B76" s="176" t="s">
        <v>263</v>
      </c>
      <c r="C76" s="177">
        <v>50</v>
      </c>
      <c r="D76" s="178">
        <v>15</v>
      </c>
      <c r="E76" s="179">
        <v>5</v>
      </c>
      <c r="F76" s="179">
        <v>5</v>
      </c>
      <c r="G76" s="179">
        <v>5</v>
      </c>
      <c r="H76" s="179">
        <v>-5</v>
      </c>
      <c r="I76" s="180">
        <v>-5</v>
      </c>
      <c r="J76" s="310" t="s">
        <v>1785</v>
      </c>
      <c r="K76" s="310" t="s">
        <v>603</v>
      </c>
      <c r="L76" s="309" t="s">
        <v>1076</v>
      </c>
      <c r="M76" s="309" t="s">
        <v>1076</v>
      </c>
      <c r="N76" s="302" t="s">
        <v>1076</v>
      </c>
      <c r="O76" s="43" t="s">
        <v>1769</v>
      </c>
      <c r="P76" s="303" t="s">
        <v>1076</v>
      </c>
      <c r="Q76" s="44" t="s">
        <v>1076</v>
      </c>
      <c r="R76" s="313" t="s">
        <v>1076</v>
      </c>
      <c r="S76" s="64" t="s">
        <v>270</v>
      </c>
    </row>
    <row r="77" spans="1:19" ht="42" customHeight="1" x14ac:dyDescent="0.25">
      <c r="A77" s="64" t="s">
        <v>271</v>
      </c>
      <c r="B77" s="176" t="s">
        <v>263</v>
      </c>
      <c r="C77" s="177">
        <v>100</v>
      </c>
      <c r="D77" s="178">
        <v>25</v>
      </c>
      <c r="E77" s="179" t="s">
        <v>1076</v>
      </c>
      <c r="F77" s="179" t="s">
        <v>1076</v>
      </c>
      <c r="G77" s="179" t="s">
        <v>1076</v>
      </c>
      <c r="H77" s="179">
        <v>15</v>
      </c>
      <c r="I77" s="180" t="s">
        <v>1076</v>
      </c>
      <c r="J77" s="310" t="s">
        <v>1786</v>
      </c>
      <c r="K77" s="310" t="s">
        <v>603</v>
      </c>
      <c r="L77" s="309" t="s">
        <v>1076</v>
      </c>
      <c r="M77" s="309" t="s">
        <v>1076</v>
      </c>
      <c r="N77" s="302" t="s">
        <v>1076</v>
      </c>
      <c r="O77" s="43" t="s">
        <v>1769</v>
      </c>
      <c r="P77" s="303" t="s">
        <v>1076</v>
      </c>
      <c r="Q77" s="304" t="s">
        <v>1076</v>
      </c>
      <c r="R77" s="313" t="s">
        <v>1076</v>
      </c>
      <c r="S77" s="64" t="s">
        <v>272</v>
      </c>
    </row>
    <row r="78" spans="1:19" ht="42" customHeight="1" x14ac:dyDescent="0.25">
      <c r="A78" s="64" t="s">
        <v>129</v>
      </c>
      <c r="B78" s="176" t="s">
        <v>1090</v>
      </c>
      <c r="C78" s="177">
        <v>32</v>
      </c>
      <c r="D78" s="178">
        <v>40</v>
      </c>
      <c r="E78" s="179" t="s">
        <v>1076</v>
      </c>
      <c r="F78" s="179" t="s">
        <v>1076</v>
      </c>
      <c r="G78" s="179" t="s">
        <v>1076</v>
      </c>
      <c r="H78" s="179" t="s">
        <v>1076</v>
      </c>
      <c r="I78" s="180" t="s">
        <v>1076</v>
      </c>
      <c r="J78" s="309" t="s">
        <v>1076</v>
      </c>
      <c r="K78" s="309" t="s">
        <v>1076</v>
      </c>
      <c r="L78" s="309" t="s">
        <v>1076</v>
      </c>
      <c r="M78" s="309" t="s">
        <v>1076</v>
      </c>
      <c r="N78" s="302" t="s">
        <v>1076</v>
      </c>
      <c r="O78" s="303" t="s">
        <v>1076</v>
      </c>
      <c r="P78" s="303" t="s">
        <v>1076</v>
      </c>
      <c r="Q78" s="44" t="s">
        <v>1769</v>
      </c>
      <c r="R78" s="313" t="s">
        <v>1076</v>
      </c>
      <c r="S78" s="64" t="s">
        <v>130</v>
      </c>
    </row>
    <row r="79" spans="1:19" ht="42" customHeight="1" x14ac:dyDescent="0.25">
      <c r="A79" s="64" t="s">
        <v>330</v>
      </c>
      <c r="B79" s="176" t="s">
        <v>1090</v>
      </c>
      <c r="C79" s="177">
        <v>95</v>
      </c>
      <c r="D79" s="178">
        <v>49</v>
      </c>
      <c r="E79" s="179" t="s">
        <v>1076</v>
      </c>
      <c r="F79" s="179">
        <v>10</v>
      </c>
      <c r="G79" s="179">
        <v>10</v>
      </c>
      <c r="H79" s="179" t="s">
        <v>1076</v>
      </c>
      <c r="I79" s="180" t="s">
        <v>1076</v>
      </c>
      <c r="J79" s="309" t="s">
        <v>1076</v>
      </c>
      <c r="K79" s="309" t="s">
        <v>1076</v>
      </c>
      <c r="L79" s="309" t="s">
        <v>1076</v>
      </c>
      <c r="M79" s="309" t="s">
        <v>1076</v>
      </c>
      <c r="N79" s="302" t="s">
        <v>1076</v>
      </c>
      <c r="O79" s="303" t="s">
        <v>1076</v>
      </c>
      <c r="P79" s="43" t="s">
        <v>1769</v>
      </c>
      <c r="Q79" s="44" t="s">
        <v>1769</v>
      </c>
      <c r="R79" s="313" t="s">
        <v>1076</v>
      </c>
      <c r="S79" s="64" t="s">
        <v>331</v>
      </c>
    </row>
    <row r="80" spans="1:19" ht="42" customHeight="1" x14ac:dyDescent="0.25">
      <c r="A80" s="64" t="s">
        <v>332</v>
      </c>
      <c r="B80" s="176" t="s">
        <v>1090</v>
      </c>
      <c r="C80" s="177">
        <v>48</v>
      </c>
      <c r="D80" s="178">
        <v>40</v>
      </c>
      <c r="E80" s="179">
        <v>5</v>
      </c>
      <c r="F80" s="179" t="s">
        <v>1076</v>
      </c>
      <c r="G80" s="179" t="s">
        <v>1076</v>
      </c>
      <c r="H80" s="179" t="s">
        <v>1076</v>
      </c>
      <c r="I80" s="180" t="s">
        <v>1076</v>
      </c>
      <c r="J80" s="309" t="s">
        <v>1076</v>
      </c>
      <c r="K80" s="309" t="s">
        <v>1076</v>
      </c>
      <c r="L80" s="309" t="s">
        <v>1076</v>
      </c>
      <c r="M80" s="309" t="s">
        <v>1076</v>
      </c>
      <c r="N80" s="302" t="s">
        <v>1076</v>
      </c>
      <c r="O80" s="303" t="s">
        <v>1076</v>
      </c>
      <c r="P80" s="43" t="s">
        <v>1769</v>
      </c>
      <c r="Q80" s="44" t="s">
        <v>1769</v>
      </c>
      <c r="R80" s="313" t="s">
        <v>1076</v>
      </c>
      <c r="S80" s="64" t="s">
        <v>332</v>
      </c>
    </row>
    <row r="81" spans="1:19" ht="42" customHeight="1" x14ac:dyDescent="0.25">
      <c r="A81" s="64" t="s">
        <v>333</v>
      </c>
      <c r="B81" s="176" t="s">
        <v>1090</v>
      </c>
      <c r="C81" s="177">
        <v>40</v>
      </c>
      <c r="D81" s="178">
        <v>40</v>
      </c>
      <c r="E81" s="179" t="s">
        <v>1076</v>
      </c>
      <c r="F81" s="179" t="s">
        <v>1076</v>
      </c>
      <c r="G81" s="179" t="s">
        <v>1076</v>
      </c>
      <c r="H81" s="179" t="s">
        <v>1076</v>
      </c>
      <c r="I81" s="180" t="s">
        <v>1076</v>
      </c>
      <c r="J81" s="309" t="s">
        <v>1076</v>
      </c>
      <c r="K81" s="309" t="s">
        <v>1076</v>
      </c>
      <c r="L81" s="309" t="s">
        <v>1076</v>
      </c>
      <c r="M81" s="309" t="s">
        <v>1076</v>
      </c>
      <c r="N81" s="302" t="s">
        <v>1076</v>
      </c>
      <c r="O81" s="303" t="s">
        <v>1076</v>
      </c>
      <c r="P81" s="303" t="s">
        <v>1076</v>
      </c>
      <c r="Q81" s="44" t="s">
        <v>1769</v>
      </c>
      <c r="R81" s="313" t="s">
        <v>1076</v>
      </c>
      <c r="S81" s="64" t="s">
        <v>333</v>
      </c>
    </row>
    <row r="82" spans="1:19" ht="42" customHeight="1" x14ac:dyDescent="0.25">
      <c r="A82" s="64" t="s">
        <v>334</v>
      </c>
      <c r="B82" s="176" t="s">
        <v>1090</v>
      </c>
      <c r="C82" s="177">
        <v>25</v>
      </c>
      <c r="D82" s="178">
        <v>40</v>
      </c>
      <c r="E82" s="179" t="s">
        <v>1076</v>
      </c>
      <c r="F82" s="179" t="s">
        <v>1076</v>
      </c>
      <c r="G82" s="179" t="s">
        <v>1076</v>
      </c>
      <c r="H82" s="179" t="s">
        <v>1076</v>
      </c>
      <c r="I82" s="180" t="s">
        <v>1076</v>
      </c>
      <c r="J82" s="309" t="s">
        <v>1076</v>
      </c>
      <c r="K82" s="309" t="s">
        <v>1076</v>
      </c>
      <c r="L82" s="309" t="s">
        <v>1076</v>
      </c>
      <c r="M82" s="309" t="s">
        <v>1076</v>
      </c>
      <c r="N82" s="302" t="s">
        <v>1076</v>
      </c>
      <c r="O82" s="303" t="s">
        <v>1076</v>
      </c>
      <c r="P82" s="43" t="s">
        <v>1769</v>
      </c>
      <c r="Q82" s="44" t="s">
        <v>1769</v>
      </c>
      <c r="R82" s="313" t="s">
        <v>1076</v>
      </c>
      <c r="S82" s="64" t="s">
        <v>334</v>
      </c>
    </row>
    <row r="83" spans="1:19" ht="42" customHeight="1" x14ac:dyDescent="0.25">
      <c r="A83" s="64" t="s">
        <v>376</v>
      </c>
      <c r="B83" s="176" t="s">
        <v>1090</v>
      </c>
      <c r="C83" s="177">
        <v>65</v>
      </c>
      <c r="D83" s="178">
        <v>49</v>
      </c>
      <c r="E83" s="179" t="s">
        <v>1076</v>
      </c>
      <c r="F83" s="179">
        <v>3</v>
      </c>
      <c r="G83" s="179" t="s">
        <v>1076</v>
      </c>
      <c r="H83" s="179" t="s">
        <v>1076</v>
      </c>
      <c r="I83" s="180" t="s">
        <v>1076</v>
      </c>
      <c r="J83" s="309" t="s">
        <v>1076</v>
      </c>
      <c r="K83" s="309" t="s">
        <v>1076</v>
      </c>
      <c r="L83" s="309" t="s">
        <v>1076</v>
      </c>
      <c r="M83" s="310" t="s">
        <v>577</v>
      </c>
      <c r="N83" s="302" t="s">
        <v>1076</v>
      </c>
      <c r="O83" s="303" t="s">
        <v>1076</v>
      </c>
      <c r="P83" s="43" t="s">
        <v>1769</v>
      </c>
      <c r="Q83" s="44" t="s">
        <v>1769</v>
      </c>
      <c r="R83" s="313" t="s">
        <v>1076</v>
      </c>
      <c r="S83" s="64" t="s">
        <v>376</v>
      </c>
    </row>
    <row r="84" spans="1:19" ht="42" customHeight="1" x14ac:dyDescent="0.25">
      <c r="A84" s="64" t="s">
        <v>397</v>
      </c>
      <c r="B84" s="176" t="s">
        <v>1090</v>
      </c>
      <c r="C84" s="177">
        <v>55</v>
      </c>
      <c r="D84" s="178">
        <v>40</v>
      </c>
      <c r="E84" s="179">
        <v>5</v>
      </c>
      <c r="F84" s="179">
        <v>-5</v>
      </c>
      <c r="G84" s="179">
        <v>5</v>
      </c>
      <c r="H84" s="179">
        <v>5</v>
      </c>
      <c r="I84" s="180">
        <v>-5</v>
      </c>
      <c r="J84" s="309" t="s">
        <v>1076</v>
      </c>
      <c r="K84" s="309" t="s">
        <v>1076</v>
      </c>
      <c r="L84" s="309" t="s">
        <v>1076</v>
      </c>
      <c r="M84" s="310" t="s">
        <v>605</v>
      </c>
      <c r="N84" s="302" t="s">
        <v>1076</v>
      </c>
      <c r="O84" s="303" t="s">
        <v>1076</v>
      </c>
      <c r="P84" s="43" t="s">
        <v>1769</v>
      </c>
      <c r="Q84" s="44" t="s">
        <v>1769</v>
      </c>
      <c r="R84" s="313" t="s">
        <v>1076</v>
      </c>
      <c r="S84" s="64" t="s">
        <v>397</v>
      </c>
    </row>
    <row r="85" spans="1:19" ht="42" customHeight="1" x14ac:dyDescent="0.25">
      <c r="A85" s="64" t="s">
        <v>398</v>
      </c>
      <c r="B85" s="176" t="s">
        <v>1090</v>
      </c>
      <c r="C85" s="177">
        <v>100</v>
      </c>
      <c r="D85" s="178">
        <v>49</v>
      </c>
      <c r="E85" s="179">
        <v>10</v>
      </c>
      <c r="F85" s="179" t="s">
        <v>1076</v>
      </c>
      <c r="G85" s="179">
        <v>10</v>
      </c>
      <c r="H85" s="179" t="s">
        <v>1076</v>
      </c>
      <c r="I85" s="180" t="s">
        <v>1076</v>
      </c>
      <c r="J85" s="309" t="s">
        <v>1076</v>
      </c>
      <c r="K85" s="309" t="s">
        <v>1076</v>
      </c>
      <c r="L85" s="309" t="s">
        <v>1076</v>
      </c>
      <c r="M85" s="310" t="s">
        <v>579</v>
      </c>
      <c r="N85" s="302" t="s">
        <v>1076</v>
      </c>
      <c r="O85" s="303" t="s">
        <v>1076</v>
      </c>
      <c r="P85" s="43" t="s">
        <v>1769</v>
      </c>
      <c r="Q85" s="44" t="s">
        <v>1769</v>
      </c>
      <c r="R85" s="313" t="s">
        <v>1076</v>
      </c>
      <c r="S85" s="64" t="s">
        <v>398</v>
      </c>
    </row>
    <row r="86" spans="1:19" ht="42" customHeight="1" x14ac:dyDescent="0.25">
      <c r="A86" s="64" t="s">
        <v>327</v>
      </c>
      <c r="B86" s="176" t="s">
        <v>339</v>
      </c>
      <c r="C86" s="177">
        <v>92</v>
      </c>
      <c r="D86" s="178">
        <v>30</v>
      </c>
      <c r="E86" s="179" t="s">
        <v>1076</v>
      </c>
      <c r="F86" s="179" t="s">
        <v>1076</v>
      </c>
      <c r="G86" s="179">
        <v>15</v>
      </c>
      <c r="H86" s="179" t="s">
        <v>1076</v>
      </c>
      <c r="I86" s="180" t="s">
        <v>1076</v>
      </c>
      <c r="J86" s="311" t="s">
        <v>1798</v>
      </c>
      <c r="K86" s="309" t="s">
        <v>1076</v>
      </c>
      <c r="L86" s="309" t="s">
        <v>1076</v>
      </c>
      <c r="M86" s="309" t="s">
        <v>1076</v>
      </c>
      <c r="N86" s="302" t="s">
        <v>1076</v>
      </c>
      <c r="O86" s="303" t="s">
        <v>1076</v>
      </c>
      <c r="P86" s="43" t="s">
        <v>1769</v>
      </c>
      <c r="Q86" s="44" t="s">
        <v>1769</v>
      </c>
      <c r="R86" s="313" t="s">
        <v>1076</v>
      </c>
      <c r="S86" s="64" t="s">
        <v>327</v>
      </c>
    </row>
    <row r="87" spans="1:19" ht="42" customHeight="1" x14ac:dyDescent="0.25">
      <c r="A87" s="64" t="s">
        <v>339</v>
      </c>
      <c r="B87" s="176" t="s">
        <v>339</v>
      </c>
      <c r="C87" s="177">
        <v>9</v>
      </c>
      <c r="D87" s="178">
        <v>49</v>
      </c>
      <c r="E87" s="179" t="s">
        <v>1076</v>
      </c>
      <c r="F87" s="179" t="s">
        <v>1076</v>
      </c>
      <c r="G87" s="179" t="s">
        <v>1076</v>
      </c>
      <c r="H87" s="179" t="s">
        <v>1076</v>
      </c>
      <c r="I87" s="180" t="s">
        <v>1076</v>
      </c>
      <c r="J87" s="311" t="s">
        <v>1798</v>
      </c>
      <c r="K87" s="309" t="s">
        <v>1076</v>
      </c>
      <c r="L87" s="309" t="s">
        <v>1076</v>
      </c>
      <c r="M87" s="309" t="s">
        <v>1076</v>
      </c>
      <c r="N87" s="302" t="s">
        <v>1076</v>
      </c>
      <c r="O87" s="303" t="s">
        <v>1076</v>
      </c>
      <c r="P87" s="303" t="s">
        <v>1076</v>
      </c>
      <c r="Q87" s="44" t="s">
        <v>1769</v>
      </c>
      <c r="R87" s="313" t="s">
        <v>1076</v>
      </c>
      <c r="S87" s="64" t="s">
        <v>340</v>
      </c>
    </row>
    <row r="88" spans="1:19" ht="42" customHeight="1" x14ac:dyDescent="0.25">
      <c r="A88" s="64" t="s">
        <v>341</v>
      </c>
      <c r="B88" s="176" t="s">
        <v>339</v>
      </c>
      <c r="C88" s="177">
        <v>55</v>
      </c>
      <c r="D88" s="178">
        <v>30</v>
      </c>
      <c r="E88" s="179" t="s">
        <v>1076</v>
      </c>
      <c r="F88" s="179" t="s">
        <v>1076</v>
      </c>
      <c r="G88" s="179" t="s">
        <v>1076</v>
      </c>
      <c r="H88" s="179" t="s">
        <v>1076</v>
      </c>
      <c r="I88" s="180" t="s">
        <v>1076</v>
      </c>
      <c r="J88" s="311" t="s">
        <v>1798</v>
      </c>
      <c r="K88" s="309" t="s">
        <v>1076</v>
      </c>
      <c r="L88" s="309" t="s">
        <v>1076</v>
      </c>
      <c r="M88" s="309" t="s">
        <v>1076</v>
      </c>
      <c r="N88" s="302" t="s">
        <v>1076</v>
      </c>
      <c r="O88" s="303" t="s">
        <v>1076</v>
      </c>
      <c r="P88" s="303" t="s">
        <v>1076</v>
      </c>
      <c r="Q88" s="44" t="s">
        <v>1769</v>
      </c>
      <c r="R88" s="313" t="s">
        <v>1076</v>
      </c>
      <c r="S88" s="64" t="s">
        <v>342</v>
      </c>
    </row>
    <row r="89" spans="1:19" ht="42" customHeight="1" x14ac:dyDescent="0.25">
      <c r="A89" s="64" t="s">
        <v>343</v>
      </c>
      <c r="B89" s="176" t="s">
        <v>339</v>
      </c>
      <c r="C89" s="177">
        <v>230</v>
      </c>
      <c r="D89" s="178">
        <v>35</v>
      </c>
      <c r="E89" s="179">
        <v>15</v>
      </c>
      <c r="F89" s="179">
        <v>15</v>
      </c>
      <c r="G89" s="179" t="s">
        <v>1076</v>
      </c>
      <c r="H89" s="179" t="s">
        <v>1076</v>
      </c>
      <c r="I89" s="180">
        <v>15</v>
      </c>
      <c r="J89" s="311" t="s">
        <v>1798</v>
      </c>
      <c r="K89" s="309" t="s">
        <v>1076</v>
      </c>
      <c r="L89" s="310" t="s">
        <v>1076</v>
      </c>
      <c r="M89" s="309" t="s">
        <v>1076</v>
      </c>
      <c r="N89" s="302" t="s">
        <v>1076</v>
      </c>
      <c r="O89" s="303" t="s">
        <v>1076</v>
      </c>
      <c r="P89" s="303" t="s">
        <v>1076</v>
      </c>
      <c r="Q89" s="44" t="s">
        <v>1769</v>
      </c>
      <c r="R89" s="314" t="s">
        <v>1784</v>
      </c>
      <c r="S89" s="64" t="s">
        <v>344</v>
      </c>
    </row>
    <row r="90" spans="1:19" ht="42" customHeight="1" x14ac:dyDescent="0.25">
      <c r="A90" s="64" t="s">
        <v>345</v>
      </c>
      <c r="B90" s="176" t="s">
        <v>339</v>
      </c>
      <c r="C90" s="177">
        <v>99</v>
      </c>
      <c r="D90" s="178">
        <v>30</v>
      </c>
      <c r="E90" s="179" t="s">
        <v>1076</v>
      </c>
      <c r="F90" s="179" t="s">
        <v>1076</v>
      </c>
      <c r="G90" s="179" t="s">
        <v>1076</v>
      </c>
      <c r="H90" s="179" t="s">
        <v>1076</v>
      </c>
      <c r="I90" s="180" t="s">
        <v>1076</v>
      </c>
      <c r="J90" s="311" t="s">
        <v>1798</v>
      </c>
      <c r="K90" s="309" t="s">
        <v>1076</v>
      </c>
      <c r="L90" s="310" t="s">
        <v>563</v>
      </c>
      <c r="M90" s="309" t="s">
        <v>1076</v>
      </c>
      <c r="N90" s="302" t="s">
        <v>1076</v>
      </c>
      <c r="O90" s="303" t="s">
        <v>1076</v>
      </c>
      <c r="P90" s="43" t="s">
        <v>1769</v>
      </c>
      <c r="Q90" s="44" t="s">
        <v>1769</v>
      </c>
      <c r="R90" s="313" t="s">
        <v>1076</v>
      </c>
      <c r="S90" s="64" t="s">
        <v>346</v>
      </c>
    </row>
    <row r="91" spans="1:19" ht="42" customHeight="1" x14ac:dyDescent="0.25">
      <c r="A91" s="64" t="s">
        <v>347</v>
      </c>
      <c r="B91" s="176" t="s">
        <v>339</v>
      </c>
      <c r="C91" s="177">
        <v>77</v>
      </c>
      <c r="D91" s="178">
        <v>30</v>
      </c>
      <c r="E91" s="179" t="s">
        <v>1076</v>
      </c>
      <c r="F91" s="179" t="s">
        <v>1076</v>
      </c>
      <c r="G91" s="179" t="s">
        <v>1076</v>
      </c>
      <c r="H91" s="179" t="s">
        <v>1076</v>
      </c>
      <c r="I91" s="180" t="s">
        <v>1076</v>
      </c>
      <c r="J91" s="311" t="s">
        <v>1830</v>
      </c>
      <c r="K91" s="309" t="s">
        <v>1076</v>
      </c>
      <c r="L91" s="309" t="s">
        <v>1076</v>
      </c>
      <c r="M91" s="310" t="s">
        <v>551</v>
      </c>
      <c r="N91" s="302" t="s">
        <v>1076</v>
      </c>
      <c r="O91" s="303" t="s">
        <v>1076</v>
      </c>
      <c r="P91" s="303" t="s">
        <v>1076</v>
      </c>
      <c r="Q91" s="44" t="s">
        <v>1769</v>
      </c>
      <c r="R91" s="313" t="s">
        <v>1076</v>
      </c>
      <c r="S91" s="64" t="s">
        <v>348</v>
      </c>
    </row>
    <row r="92" spans="1:19" ht="42" customHeight="1" x14ac:dyDescent="0.25">
      <c r="A92" s="64" t="s">
        <v>349</v>
      </c>
      <c r="B92" s="176" t="s">
        <v>339</v>
      </c>
      <c r="C92" s="177">
        <v>66</v>
      </c>
      <c r="D92" s="178">
        <v>30</v>
      </c>
      <c r="E92" s="179" t="s">
        <v>1076</v>
      </c>
      <c r="F92" s="179" t="s">
        <v>1076</v>
      </c>
      <c r="G92" s="179" t="s">
        <v>1076</v>
      </c>
      <c r="H92" s="179" t="s">
        <v>1076</v>
      </c>
      <c r="I92" s="180" t="s">
        <v>1076</v>
      </c>
      <c r="J92" s="311" t="s">
        <v>1829</v>
      </c>
      <c r="K92" s="309" t="s">
        <v>1076</v>
      </c>
      <c r="L92" s="309" t="s">
        <v>1076</v>
      </c>
      <c r="M92" s="310" t="s">
        <v>570</v>
      </c>
      <c r="N92" s="302" t="s">
        <v>1076</v>
      </c>
      <c r="O92" s="303" t="s">
        <v>1076</v>
      </c>
      <c r="P92" s="303" t="s">
        <v>1076</v>
      </c>
      <c r="Q92" s="44" t="s">
        <v>1769</v>
      </c>
      <c r="R92" s="313" t="s">
        <v>1076</v>
      </c>
      <c r="S92" s="64" t="s">
        <v>350</v>
      </c>
    </row>
    <row r="93" spans="1:19" ht="42" customHeight="1" x14ac:dyDescent="0.25">
      <c r="A93" s="64" t="s">
        <v>352</v>
      </c>
      <c r="B93" s="176" t="s">
        <v>339</v>
      </c>
      <c r="C93" s="177">
        <v>109</v>
      </c>
      <c r="D93" s="178">
        <v>30</v>
      </c>
      <c r="E93" s="179" t="s">
        <v>1076</v>
      </c>
      <c r="F93" s="179" t="s">
        <v>1076</v>
      </c>
      <c r="G93" s="179" t="s">
        <v>1076</v>
      </c>
      <c r="H93" s="179" t="s">
        <v>1076</v>
      </c>
      <c r="I93" s="180" t="s">
        <v>1076</v>
      </c>
      <c r="J93" s="311" t="s">
        <v>1831</v>
      </c>
      <c r="K93" s="310" t="s">
        <v>1076</v>
      </c>
      <c r="L93" s="310" t="s">
        <v>1162</v>
      </c>
      <c r="M93" s="310" t="s">
        <v>616</v>
      </c>
      <c r="N93" s="302" t="s">
        <v>1076</v>
      </c>
      <c r="O93" s="303" t="s">
        <v>1076</v>
      </c>
      <c r="P93" s="43" t="s">
        <v>1769</v>
      </c>
      <c r="Q93" s="44" t="s">
        <v>1769</v>
      </c>
      <c r="R93" s="313" t="s">
        <v>1076</v>
      </c>
      <c r="S93" s="64" t="s">
        <v>353</v>
      </c>
    </row>
    <row r="94" spans="1:19" ht="42" customHeight="1" x14ac:dyDescent="0.25">
      <c r="A94" s="64" t="s">
        <v>354</v>
      </c>
      <c r="B94" s="176" t="s">
        <v>339</v>
      </c>
      <c r="C94" s="177">
        <v>88</v>
      </c>
      <c r="D94" s="178">
        <v>-28</v>
      </c>
      <c r="E94" s="179">
        <v>-10</v>
      </c>
      <c r="F94" s="179">
        <v>-10</v>
      </c>
      <c r="G94" s="179">
        <v>-10</v>
      </c>
      <c r="H94" s="179">
        <v>-10</v>
      </c>
      <c r="I94" s="180">
        <v>-10</v>
      </c>
      <c r="J94" s="309" t="s">
        <v>1076</v>
      </c>
      <c r="K94" s="309" t="s">
        <v>1076</v>
      </c>
      <c r="L94" s="311" t="s">
        <v>1803</v>
      </c>
      <c r="M94" s="309" t="s">
        <v>1076</v>
      </c>
      <c r="N94" s="302" t="s">
        <v>1076</v>
      </c>
      <c r="O94" s="303" t="s">
        <v>1076</v>
      </c>
      <c r="P94" s="43" t="s">
        <v>1769</v>
      </c>
      <c r="Q94" s="44" t="s">
        <v>1769</v>
      </c>
      <c r="R94" s="314" t="s">
        <v>1788</v>
      </c>
      <c r="S94" s="64" t="s">
        <v>355</v>
      </c>
    </row>
    <row r="95" spans="1:19" ht="42" customHeight="1" x14ac:dyDescent="0.25">
      <c r="A95" s="64" t="s">
        <v>369</v>
      </c>
      <c r="B95" s="176" t="s">
        <v>368</v>
      </c>
      <c r="C95" s="177">
        <v>65</v>
      </c>
      <c r="D95" s="178">
        <v>25</v>
      </c>
      <c r="E95" s="179">
        <v>5</v>
      </c>
      <c r="F95" s="179" t="s">
        <v>1076</v>
      </c>
      <c r="G95" s="179" t="s">
        <v>1076</v>
      </c>
      <c r="H95" s="179" t="s">
        <v>1076</v>
      </c>
      <c r="I95" s="180" t="s">
        <v>1076</v>
      </c>
      <c r="J95" s="310" t="s">
        <v>1785</v>
      </c>
      <c r="K95" s="309" t="s">
        <v>1076</v>
      </c>
      <c r="L95" s="310" t="s">
        <v>1321</v>
      </c>
      <c r="M95" s="310" t="s">
        <v>606</v>
      </c>
      <c r="N95" s="306" t="s">
        <v>1769</v>
      </c>
      <c r="O95" s="303" t="s">
        <v>1076</v>
      </c>
      <c r="P95" s="303" t="s">
        <v>1076</v>
      </c>
      <c r="Q95" s="44" t="s">
        <v>1769</v>
      </c>
      <c r="R95" s="313" t="s">
        <v>1076</v>
      </c>
      <c r="S95" s="64" t="s">
        <v>370</v>
      </c>
    </row>
    <row r="96" spans="1:19" ht="42" customHeight="1" x14ac:dyDescent="0.25">
      <c r="A96" s="64" t="s">
        <v>371</v>
      </c>
      <c r="B96" s="176" t="s">
        <v>368</v>
      </c>
      <c r="C96" s="177">
        <v>45</v>
      </c>
      <c r="D96" s="178">
        <v>25</v>
      </c>
      <c r="E96" s="179" t="s">
        <v>1076</v>
      </c>
      <c r="F96" s="179" t="s">
        <v>1076</v>
      </c>
      <c r="G96" s="179" t="s">
        <v>1076</v>
      </c>
      <c r="H96" s="179" t="s">
        <v>1076</v>
      </c>
      <c r="I96" s="180" t="s">
        <v>1076</v>
      </c>
      <c r="J96" s="309" t="s">
        <v>1076</v>
      </c>
      <c r="K96" s="309" t="s">
        <v>1076</v>
      </c>
      <c r="L96" s="310" t="s">
        <v>1321</v>
      </c>
      <c r="M96" s="309" t="s">
        <v>1076</v>
      </c>
      <c r="N96" s="306" t="s">
        <v>1769</v>
      </c>
      <c r="O96" s="303" t="s">
        <v>1076</v>
      </c>
      <c r="P96" s="303" t="s">
        <v>1076</v>
      </c>
      <c r="Q96" s="44" t="s">
        <v>1076</v>
      </c>
      <c r="R96" s="313" t="s">
        <v>1076</v>
      </c>
      <c r="S96" s="64" t="s">
        <v>372</v>
      </c>
    </row>
    <row r="97" spans="1:19" ht="42" customHeight="1" x14ac:dyDescent="0.25">
      <c r="A97" s="64" t="s">
        <v>373</v>
      </c>
      <c r="B97" s="176" t="s">
        <v>368</v>
      </c>
      <c r="C97" s="177">
        <v>55</v>
      </c>
      <c r="D97" s="178">
        <v>25</v>
      </c>
      <c r="E97" s="179" t="s">
        <v>1076</v>
      </c>
      <c r="F97" s="179" t="s">
        <v>1076</v>
      </c>
      <c r="G97" s="179" t="s">
        <v>1076</v>
      </c>
      <c r="H97" s="179" t="s">
        <v>1076</v>
      </c>
      <c r="I97" s="180" t="s">
        <v>1076</v>
      </c>
      <c r="J97" s="309" t="s">
        <v>1076</v>
      </c>
      <c r="K97" s="309" t="s">
        <v>1076</v>
      </c>
      <c r="L97" s="311" t="s">
        <v>1805</v>
      </c>
      <c r="M97" s="309" t="s">
        <v>1076</v>
      </c>
      <c r="N97" s="306" t="s">
        <v>1769</v>
      </c>
      <c r="O97" s="303" t="s">
        <v>1076</v>
      </c>
      <c r="P97" s="303" t="s">
        <v>1076</v>
      </c>
      <c r="Q97" s="44" t="s">
        <v>1769</v>
      </c>
      <c r="R97" s="313" t="s">
        <v>1076</v>
      </c>
      <c r="S97" s="64" t="s">
        <v>1069</v>
      </c>
    </row>
    <row r="98" spans="1:19" ht="42" customHeight="1" x14ac:dyDescent="0.25">
      <c r="A98" s="64" t="s">
        <v>374</v>
      </c>
      <c r="B98" s="176" t="s">
        <v>368</v>
      </c>
      <c r="C98" s="177">
        <v>250</v>
      </c>
      <c r="D98" s="178">
        <v>35</v>
      </c>
      <c r="E98" s="179">
        <v>15</v>
      </c>
      <c r="F98" s="179" t="s">
        <v>1076</v>
      </c>
      <c r="G98" s="179">
        <v>15</v>
      </c>
      <c r="H98" s="179">
        <v>15</v>
      </c>
      <c r="I98" s="180">
        <v>15</v>
      </c>
      <c r="J98" s="310" t="s">
        <v>1791</v>
      </c>
      <c r="K98" s="309" t="s">
        <v>1076</v>
      </c>
      <c r="L98" s="310" t="s">
        <v>1321</v>
      </c>
      <c r="M98" s="310" t="s">
        <v>1076</v>
      </c>
      <c r="N98" s="306" t="s">
        <v>1769</v>
      </c>
      <c r="O98" s="303" t="s">
        <v>1076</v>
      </c>
      <c r="P98" s="303" t="s">
        <v>1076</v>
      </c>
      <c r="Q98" s="44" t="s">
        <v>1769</v>
      </c>
      <c r="R98" s="314" t="s">
        <v>1792</v>
      </c>
      <c r="S98" s="64" t="s">
        <v>375</v>
      </c>
    </row>
    <row r="99" spans="1:19" ht="42" customHeight="1" x14ac:dyDescent="0.25">
      <c r="A99" s="64" t="s">
        <v>395</v>
      </c>
      <c r="B99" s="176" t="s">
        <v>368</v>
      </c>
      <c r="C99" s="177">
        <v>190</v>
      </c>
      <c r="D99" s="178">
        <v>30</v>
      </c>
      <c r="E99" s="179">
        <v>15</v>
      </c>
      <c r="F99" s="179" t="s">
        <v>1076</v>
      </c>
      <c r="G99" s="179" t="s">
        <v>1076</v>
      </c>
      <c r="H99" s="179" t="s">
        <v>1076</v>
      </c>
      <c r="I99" s="180" t="s">
        <v>1076</v>
      </c>
      <c r="J99" s="310" t="s">
        <v>1783</v>
      </c>
      <c r="K99" s="309" t="s">
        <v>1076</v>
      </c>
      <c r="L99" s="310" t="s">
        <v>1321</v>
      </c>
      <c r="M99" s="310" t="s">
        <v>608</v>
      </c>
      <c r="N99" s="306" t="s">
        <v>1769</v>
      </c>
      <c r="O99" s="303" t="s">
        <v>1076</v>
      </c>
      <c r="P99" s="303" t="s">
        <v>1076</v>
      </c>
      <c r="Q99" s="44" t="s">
        <v>1769</v>
      </c>
      <c r="R99" s="313" t="s">
        <v>1076</v>
      </c>
      <c r="S99" s="64" t="s">
        <v>396</v>
      </c>
    </row>
    <row r="100" spans="1:19" ht="42" customHeight="1" x14ac:dyDescent="0.25">
      <c r="A100" s="64" t="s">
        <v>1097</v>
      </c>
      <c r="B100" s="176" t="s">
        <v>1096</v>
      </c>
      <c r="C100" s="177">
        <v>1</v>
      </c>
      <c r="D100" s="178">
        <v>50</v>
      </c>
      <c r="E100" s="179" t="s">
        <v>1076</v>
      </c>
      <c r="F100" s="179" t="s">
        <v>1076</v>
      </c>
      <c r="G100" s="179" t="s">
        <v>1076</v>
      </c>
      <c r="H100" s="179" t="s">
        <v>1076</v>
      </c>
      <c r="I100" s="180" t="s">
        <v>1076</v>
      </c>
      <c r="J100" s="309" t="s">
        <v>1076</v>
      </c>
      <c r="K100" s="309" t="s">
        <v>1076</v>
      </c>
      <c r="L100" s="309" t="s">
        <v>1076</v>
      </c>
      <c r="M100" s="309" t="s">
        <v>1076</v>
      </c>
      <c r="N100" s="302" t="s">
        <v>1076</v>
      </c>
      <c r="O100" s="303" t="s">
        <v>1076</v>
      </c>
      <c r="P100" s="303" t="s">
        <v>1076</v>
      </c>
      <c r="Q100" s="304" t="s">
        <v>1076</v>
      </c>
      <c r="R100" s="313" t="s">
        <v>1076</v>
      </c>
      <c r="S100" s="64" t="s">
        <v>1095</v>
      </c>
    </row>
    <row r="101" spans="1:19" ht="42" customHeight="1" x14ac:dyDescent="0.25">
      <c r="A101" s="189" t="s">
        <v>56</v>
      </c>
      <c r="B101" s="176" t="s">
        <v>1077</v>
      </c>
      <c r="C101" s="183">
        <v>60</v>
      </c>
      <c r="D101" s="178">
        <v>49</v>
      </c>
      <c r="E101" s="184" t="s">
        <v>1076</v>
      </c>
      <c r="F101" s="184" t="s">
        <v>1076</v>
      </c>
      <c r="G101" s="184" t="s">
        <v>1076</v>
      </c>
      <c r="H101" s="184" t="s">
        <v>1076</v>
      </c>
      <c r="I101" s="180" t="s">
        <v>1076</v>
      </c>
      <c r="J101" s="309" t="s">
        <v>1076</v>
      </c>
      <c r="K101" s="309" t="s">
        <v>1076</v>
      </c>
      <c r="L101" s="310" t="s">
        <v>1165</v>
      </c>
      <c r="M101" s="309" t="s">
        <v>1076</v>
      </c>
      <c r="N101" s="302" t="s">
        <v>1076</v>
      </c>
      <c r="O101" s="303" t="s">
        <v>1076</v>
      </c>
      <c r="P101" s="303" t="s">
        <v>1076</v>
      </c>
      <c r="Q101" s="44" t="s">
        <v>1769</v>
      </c>
      <c r="R101" s="313" t="s">
        <v>1076</v>
      </c>
      <c r="S101" s="189" t="s">
        <v>57</v>
      </c>
    </row>
    <row r="102" spans="1:19" ht="42" customHeight="1" x14ac:dyDescent="0.25">
      <c r="A102" s="64" t="s">
        <v>212</v>
      </c>
      <c r="B102" s="176" t="s">
        <v>1077</v>
      </c>
      <c r="C102" s="177">
        <v>105</v>
      </c>
      <c r="D102" s="178">
        <v>40</v>
      </c>
      <c r="E102" s="179" t="s">
        <v>1076</v>
      </c>
      <c r="F102" s="179" t="s">
        <v>1076</v>
      </c>
      <c r="G102" s="179">
        <v>15</v>
      </c>
      <c r="H102" s="179" t="s">
        <v>1076</v>
      </c>
      <c r="I102" s="180" t="s">
        <v>1076</v>
      </c>
      <c r="J102" s="309" t="s">
        <v>1076</v>
      </c>
      <c r="K102" s="309" t="s">
        <v>1076</v>
      </c>
      <c r="L102" s="309" t="s">
        <v>1076</v>
      </c>
      <c r="M102" s="310" t="s">
        <v>605</v>
      </c>
      <c r="N102" s="302" t="s">
        <v>1076</v>
      </c>
      <c r="O102" s="303" t="s">
        <v>1076</v>
      </c>
      <c r="P102" s="43" t="s">
        <v>1769</v>
      </c>
      <c r="Q102" s="44" t="s">
        <v>1769</v>
      </c>
      <c r="R102" s="313" t="s">
        <v>1076</v>
      </c>
      <c r="S102" s="64" t="s">
        <v>213</v>
      </c>
    </row>
    <row r="103" spans="1:19" ht="42" customHeight="1" x14ac:dyDescent="0.25">
      <c r="A103" s="64" t="s">
        <v>242</v>
      </c>
      <c r="B103" s="176" t="s">
        <v>1077</v>
      </c>
      <c r="C103" s="177">
        <v>1</v>
      </c>
      <c r="D103" s="178">
        <v>49</v>
      </c>
      <c r="E103" s="179" t="s">
        <v>1076</v>
      </c>
      <c r="F103" s="179" t="s">
        <v>1076</v>
      </c>
      <c r="G103" s="179" t="s">
        <v>1076</v>
      </c>
      <c r="H103" s="179" t="s">
        <v>1076</v>
      </c>
      <c r="I103" s="180" t="s">
        <v>1076</v>
      </c>
      <c r="J103" s="309" t="s">
        <v>1076</v>
      </c>
      <c r="K103" s="309" t="s">
        <v>1076</v>
      </c>
      <c r="L103" s="309" t="s">
        <v>1076</v>
      </c>
      <c r="M103" s="309" t="s">
        <v>1076</v>
      </c>
      <c r="N103" s="302" t="s">
        <v>1076</v>
      </c>
      <c r="O103" s="303" t="s">
        <v>1076</v>
      </c>
      <c r="P103" s="43" t="s">
        <v>1769</v>
      </c>
      <c r="Q103" s="44" t="s">
        <v>1769</v>
      </c>
      <c r="R103" s="313" t="s">
        <v>1076</v>
      </c>
      <c r="S103" s="64" t="s">
        <v>240</v>
      </c>
    </row>
    <row r="104" spans="1:19" ht="42" customHeight="1" x14ac:dyDescent="0.25">
      <c r="A104" s="64" t="s">
        <v>335</v>
      </c>
      <c r="B104" s="176" t="s">
        <v>1077</v>
      </c>
      <c r="C104" s="177">
        <v>77</v>
      </c>
      <c r="D104" s="178">
        <v>16</v>
      </c>
      <c r="E104" s="179" t="s">
        <v>1076</v>
      </c>
      <c r="F104" s="179" t="s">
        <v>1076</v>
      </c>
      <c r="G104" s="179" t="s">
        <v>1076</v>
      </c>
      <c r="H104" s="179" t="s">
        <v>1076</v>
      </c>
      <c r="I104" s="180" t="s">
        <v>1076</v>
      </c>
      <c r="J104" s="309" t="s">
        <v>1076</v>
      </c>
      <c r="K104" s="310" t="s">
        <v>1797</v>
      </c>
      <c r="L104" s="309" t="s">
        <v>1076</v>
      </c>
      <c r="M104" s="309" t="s">
        <v>1076</v>
      </c>
      <c r="N104" s="302" t="s">
        <v>1076</v>
      </c>
      <c r="O104" s="303" t="s">
        <v>1076</v>
      </c>
      <c r="P104" s="43" t="s">
        <v>1769</v>
      </c>
      <c r="Q104" s="44" t="s">
        <v>1769</v>
      </c>
      <c r="R104" s="313" t="s">
        <v>1076</v>
      </c>
      <c r="S104" s="64" t="s">
        <v>336</v>
      </c>
    </row>
    <row r="105" spans="1:19" ht="42" customHeight="1" x14ac:dyDescent="0.25">
      <c r="A105" s="64" t="s">
        <v>337</v>
      </c>
      <c r="B105" s="176" t="s">
        <v>1077</v>
      </c>
      <c r="C105" s="177">
        <v>55</v>
      </c>
      <c r="D105" s="178">
        <v>27</v>
      </c>
      <c r="E105" s="179" t="s">
        <v>1076</v>
      </c>
      <c r="F105" s="179" t="s">
        <v>1076</v>
      </c>
      <c r="G105" s="179" t="s">
        <v>1076</v>
      </c>
      <c r="H105" s="179" t="s">
        <v>1076</v>
      </c>
      <c r="I105" s="180" t="s">
        <v>1076</v>
      </c>
      <c r="J105" s="309" t="s">
        <v>1076</v>
      </c>
      <c r="K105" s="310" t="s">
        <v>1789</v>
      </c>
      <c r="L105" s="309" t="s">
        <v>1076</v>
      </c>
      <c r="M105" s="310" t="s">
        <v>596</v>
      </c>
      <c r="N105" s="302" t="s">
        <v>1076</v>
      </c>
      <c r="O105" s="303" t="s">
        <v>1076</v>
      </c>
      <c r="P105" s="43" t="s">
        <v>1769</v>
      </c>
      <c r="Q105" s="44" t="s">
        <v>1769</v>
      </c>
      <c r="R105" s="313" t="s">
        <v>1076</v>
      </c>
      <c r="S105" s="64" t="s">
        <v>338</v>
      </c>
    </row>
    <row r="106" spans="1:19" ht="42" customHeight="1" x14ac:dyDescent="0.25">
      <c r="A106" s="64" t="s">
        <v>447</v>
      </c>
      <c r="B106" s="176" t="s">
        <v>1077</v>
      </c>
      <c r="C106" s="177">
        <v>150</v>
      </c>
      <c r="D106" s="178">
        <v>49</v>
      </c>
      <c r="E106" s="179" t="s">
        <v>1076</v>
      </c>
      <c r="F106" s="179" t="s">
        <v>1076</v>
      </c>
      <c r="G106" s="179" t="s">
        <v>1076</v>
      </c>
      <c r="H106" s="179" t="s">
        <v>1076</v>
      </c>
      <c r="I106" s="180" t="s">
        <v>1076</v>
      </c>
      <c r="J106" s="309" t="s">
        <v>1076</v>
      </c>
      <c r="K106" s="310" t="s">
        <v>589</v>
      </c>
      <c r="L106" s="309" t="s">
        <v>1076</v>
      </c>
      <c r="M106" s="309" t="s">
        <v>1076</v>
      </c>
      <c r="N106" s="302" t="s">
        <v>1076</v>
      </c>
      <c r="O106" s="303" t="s">
        <v>1076</v>
      </c>
      <c r="P106" s="303" t="s">
        <v>1076</v>
      </c>
      <c r="Q106" s="304" t="s">
        <v>1076</v>
      </c>
      <c r="R106" s="313" t="s">
        <v>1076</v>
      </c>
      <c r="S106" s="64" t="s">
        <v>448</v>
      </c>
    </row>
    <row r="107" spans="1:19" ht="42" customHeight="1" x14ac:dyDescent="0.25">
      <c r="A107" s="64" t="s">
        <v>454</v>
      </c>
      <c r="B107" s="176" t="s">
        <v>1077</v>
      </c>
      <c r="C107" s="177">
        <v>35</v>
      </c>
      <c r="D107" s="178">
        <v>27</v>
      </c>
      <c r="E107" s="179" t="s">
        <v>1076</v>
      </c>
      <c r="F107" s="179" t="s">
        <v>1076</v>
      </c>
      <c r="G107" s="179" t="s">
        <v>1076</v>
      </c>
      <c r="H107" s="179" t="s">
        <v>1076</v>
      </c>
      <c r="I107" s="180" t="s">
        <v>1076</v>
      </c>
      <c r="J107" s="309" t="s">
        <v>1076</v>
      </c>
      <c r="K107" s="310" t="s">
        <v>591</v>
      </c>
      <c r="L107" s="310" t="s">
        <v>1162</v>
      </c>
      <c r="M107" s="309" t="s">
        <v>1076</v>
      </c>
      <c r="N107" s="302" t="s">
        <v>1076</v>
      </c>
      <c r="O107" s="303" t="s">
        <v>1076</v>
      </c>
      <c r="P107" s="43" t="s">
        <v>1769</v>
      </c>
      <c r="Q107" s="44" t="s">
        <v>1769</v>
      </c>
      <c r="R107" s="313" t="s">
        <v>1076</v>
      </c>
      <c r="S107" s="64" t="s">
        <v>455</v>
      </c>
    </row>
    <row r="108" spans="1:19" ht="42" customHeight="1" x14ac:dyDescent="0.25">
      <c r="A108" s="64" t="s">
        <v>456</v>
      </c>
      <c r="B108" s="176" t="s">
        <v>1077</v>
      </c>
      <c r="C108" s="181">
        <v>50</v>
      </c>
      <c r="D108" s="178">
        <v>30</v>
      </c>
      <c r="E108" s="179" t="s">
        <v>1076</v>
      </c>
      <c r="F108" s="179" t="s">
        <v>1076</v>
      </c>
      <c r="G108" s="179" t="s">
        <v>1076</v>
      </c>
      <c r="H108" s="179" t="s">
        <v>1076</v>
      </c>
      <c r="I108" s="180" t="s">
        <v>1076</v>
      </c>
      <c r="J108" s="309" t="s">
        <v>1076</v>
      </c>
      <c r="K108" s="309" t="s">
        <v>1076</v>
      </c>
      <c r="L108" s="310" t="s">
        <v>1162</v>
      </c>
      <c r="M108" s="309" t="s">
        <v>1076</v>
      </c>
      <c r="N108" s="302" t="s">
        <v>1076</v>
      </c>
      <c r="O108" s="303" t="s">
        <v>1076</v>
      </c>
      <c r="P108" s="303" t="s">
        <v>1076</v>
      </c>
      <c r="Q108" s="44" t="s">
        <v>1769</v>
      </c>
      <c r="R108" s="313" t="s">
        <v>1076</v>
      </c>
      <c r="S108" s="64" t="s">
        <v>1072</v>
      </c>
    </row>
    <row r="109" spans="1:19" ht="42" customHeight="1" x14ac:dyDescent="0.25">
      <c r="A109" s="64" t="s">
        <v>457</v>
      </c>
      <c r="B109" s="176" t="s">
        <v>1077</v>
      </c>
      <c r="C109" s="177">
        <v>75</v>
      </c>
      <c r="D109" s="178">
        <v>30</v>
      </c>
      <c r="E109" s="179" t="s">
        <v>1076</v>
      </c>
      <c r="F109" s="179" t="s">
        <v>1076</v>
      </c>
      <c r="G109" s="179" t="s">
        <v>1076</v>
      </c>
      <c r="H109" s="179" t="s">
        <v>1076</v>
      </c>
      <c r="I109" s="180" t="s">
        <v>1076</v>
      </c>
      <c r="J109" s="310" t="s">
        <v>1791</v>
      </c>
      <c r="K109" s="309" t="s">
        <v>1076</v>
      </c>
      <c r="L109" s="309" t="s">
        <v>1076</v>
      </c>
      <c r="M109" s="309" t="s">
        <v>1076</v>
      </c>
      <c r="N109" s="302" t="s">
        <v>1076</v>
      </c>
      <c r="O109" s="303" t="s">
        <v>1076</v>
      </c>
      <c r="P109" s="303" t="s">
        <v>1076</v>
      </c>
      <c r="Q109" s="44" t="s">
        <v>1769</v>
      </c>
      <c r="R109" s="313" t="s">
        <v>1076</v>
      </c>
      <c r="S109" s="64" t="s">
        <v>1078</v>
      </c>
    </row>
    <row r="110" spans="1:19" ht="42" customHeight="1" x14ac:dyDescent="0.25">
      <c r="A110" s="64" t="s">
        <v>458</v>
      </c>
      <c r="B110" s="176" t="s">
        <v>1077</v>
      </c>
      <c r="C110" s="177">
        <v>65</v>
      </c>
      <c r="D110" s="178">
        <v>30</v>
      </c>
      <c r="E110" s="179" t="s">
        <v>1076</v>
      </c>
      <c r="F110" s="179" t="s">
        <v>1076</v>
      </c>
      <c r="G110" s="179" t="s">
        <v>1076</v>
      </c>
      <c r="H110" s="179" t="s">
        <v>1076</v>
      </c>
      <c r="I110" s="180" t="s">
        <v>1076</v>
      </c>
      <c r="J110" s="310" t="s">
        <v>1785</v>
      </c>
      <c r="K110" s="309" t="s">
        <v>1076</v>
      </c>
      <c r="L110" s="309" t="s">
        <v>1076</v>
      </c>
      <c r="M110" s="309" t="s">
        <v>1076</v>
      </c>
      <c r="N110" s="302" t="s">
        <v>1076</v>
      </c>
      <c r="O110" s="303" t="s">
        <v>1076</v>
      </c>
      <c r="P110" s="303" t="s">
        <v>1076</v>
      </c>
      <c r="Q110" s="44" t="s">
        <v>1769</v>
      </c>
      <c r="R110" s="313" t="s">
        <v>1076</v>
      </c>
      <c r="S110" s="64" t="s">
        <v>459</v>
      </c>
    </row>
    <row r="111" spans="1:19" ht="42" customHeight="1" x14ac:dyDescent="0.25">
      <c r="A111" s="64" t="s">
        <v>467</v>
      </c>
      <c r="B111" s="176" t="s">
        <v>1077</v>
      </c>
      <c r="C111" s="177">
        <v>45</v>
      </c>
      <c r="D111" s="178">
        <v>0</v>
      </c>
      <c r="E111" s="179">
        <v>-5</v>
      </c>
      <c r="F111" s="179">
        <v>-5</v>
      </c>
      <c r="G111" s="179">
        <v>-5</v>
      </c>
      <c r="H111" s="179">
        <v>-5</v>
      </c>
      <c r="I111" s="180">
        <v>-5</v>
      </c>
      <c r="J111" s="309" t="s">
        <v>1076</v>
      </c>
      <c r="K111" s="309" t="s">
        <v>1076</v>
      </c>
      <c r="L111" s="311" t="s">
        <v>1811</v>
      </c>
      <c r="M111" s="309" t="s">
        <v>1076</v>
      </c>
      <c r="N111" s="302" t="s">
        <v>1076</v>
      </c>
      <c r="O111" s="303" t="s">
        <v>1076</v>
      </c>
      <c r="P111" s="43" t="s">
        <v>1769</v>
      </c>
      <c r="Q111" s="44" t="s">
        <v>1769</v>
      </c>
      <c r="R111" s="314" t="s">
        <v>1788</v>
      </c>
      <c r="S111" s="64" t="s">
        <v>468</v>
      </c>
    </row>
    <row r="112" spans="1:19" ht="42" customHeight="1" x14ac:dyDescent="0.25">
      <c r="A112" s="64" t="s">
        <v>483</v>
      </c>
      <c r="B112" s="176" t="s">
        <v>1077</v>
      </c>
      <c r="C112" s="177">
        <v>80</v>
      </c>
      <c r="D112" s="178">
        <v>45</v>
      </c>
      <c r="E112" s="179">
        <v>10</v>
      </c>
      <c r="F112" s="179">
        <v>10</v>
      </c>
      <c r="G112" s="179">
        <v>10</v>
      </c>
      <c r="H112" s="179">
        <v>-10</v>
      </c>
      <c r="I112" s="180">
        <v>-10</v>
      </c>
      <c r="J112" s="309" t="s">
        <v>1076</v>
      </c>
      <c r="K112" s="309" t="s">
        <v>1076</v>
      </c>
      <c r="L112" s="309" t="s">
        <v>1076</v>
      </c>
      <c r="M112" s="309" t="s">
        <v>1076</v>
      </c>
      <c r="N112" s="306" t="s">
        <v>1769</v>
      </c>
      <c r="O112" s="303" t="s">
        <v>1076</v>
      </c>
      <c r="P112" s="43" t="s">
        <v>1769</v>
      </c>
      <c r="Q112" s="44" t="s">
        <v>1769</v>
      </c>
      <c r="R112" s="314" t="s">
        <v>1770</v>
      </c>
      <c r="S112" s="64" t="s">
        <v>484</v>
      </c>
    </row>
    <row r="113" spans="1:19" ht="42" customHeight="1" x14ac:dyDescent="0.25">
      <c r="A113" s="64" t="s">
        <v>160</v>
      </c>
      <c r="B113" s="176" t="s">
        <v>466</v>
      </c>
      <c r="C113" s="177">
        <v>30</v>
      </c>
      <c r="D113" s="178">
        <v>40</v>
      </c>
      <c r="E113" s="179">
        <v>5</v>
      </c>
      <c r="F113" s="179">
        <v>5</v>
      </c>
      <c r="G113" s="179">
        <v>5</v>
      </c>
      <c r="H113" s="179">
        <v>5</v>
      </c>
      <c r="I113" s="180">
        <v>-5</v>
      </c>
      <c r="J113" s="310" t="s">
        <v>1790</v>
      </c>
      <c r="K113" s="310" t="s">
        <v>538</v>
      </c>
      <c r="L113" s="309" t="s">
        <v>1076</v>
      </c>
      <c r="M113" s="309" t="s">
        <v>1076</v>
      </c>
      <c r="N113" s="302" t="s">
        <v>1076</v>
      </c>
      <c r="O113" s="303" t="s">
        <v>1076</v>
      </c>
      <c r="P113" s="303" t="s">
        <v>1076</v>
      </c>
      <c r="Q113" s="44" t="s">
        <v>1769</v>
      </c>
      <c r="R113" s="313" t="s">
        <v>1076</v>
      </c>
      <c r="S113" s="64" t="s">
        <v>161</v>
      </c>
    </row>
    <row r="114" spans="1:19" ht="42" customHeight="1" x14ac:dyDescent="0.25">
      <c r="A114" s="64" t="s">
        <v>464</v>
      </c>
      <c r="B114" s="176" t="s">
        <v>466</v>
      </c>
      <c r="C114" s="177">
        <v>10</v>
      </c>
      <c r="D114" s="178">
        <v>30</v>
      </c>
      <c r="E114" s="179" t="s">
        <v>1076</v>
      </c>
      <c r="F114" s="179" t="s">
        <v>1076</v>
      </c>
      <c r="G114" s="179" t="s">
        <v>1076</v>
      </c>
      <c r="H114" s="179" t="s">
        <v>1076</v>
      </c>
      <c r="I114" s="180" t="s">
        <v>1076</v>
      </c>
      <c r="J114" s="310" t="s">
        <v>1790</v>
      </c>
      <c r="K114" s="309" t="s">
        <v>1076</v>
      </c>
      <c r="L114" s="309" t="s">
        <v>1076</v>
      </c>
      <c r="M114" s="309" t="s">
        <v>1076</v>
      </c>
      <c r="N114" s="302" t="s">
        <v>1076</v>
      </c>
      <c r="O114" s="303" t="s">
        <v>1076</v>
      </c>
      <c r="P114" s="303" t="s">
        <v>1076</v>
      </c>
      <c r="Q114" s="44" t="s">
        <v>1769</v>
      </c>
      <c r="R114" s="313" t="s">
        <v>1076</v>
      </c>
      <c r="S114" s="64" t="s">
        <v>465</v>
      </c>
    </row>
    <row r="115" spans="1:19" ht="42" customHeight="1" x14ac:dyDescent="0.25">
      <c r="A115" s="64" t="s">
        <v>466</v>
      </c>
      <c r="B115" s="176" t="s">
        <v>466</v>
      </c>
      <c r="C115" s="177">
        <v>20</v>
      </c>
      <c r="D115" s="178">
        <v>35</v>
      </c>
      <c r="E115" s="179" t="s">
        <v>1076</v>
      </c>
      <c r="F115" s="179" t="s">
        <v>1076</v>
      </c>
      <c r="G115" s="179" t="s">
        <v>1076</v>
      </c>
      <c r="H115" s="179" t="s">
        <v>1076</v>
      </c>
      <c r="I115" s="180" t="s">
        <v>1076</v>
      </c>
      <c r="J115" s="310" t="s">
        <v>1790</v>
      </c>
      <c r="K115" s="309" t="s">
        <v>1076</v>
      </c>
      <c r="L115" s="309" t="s">
        <v>1076</v>
      </c>
      <c r="M115" s="309" t="s">
        <v>1076</v>
      </c>
      <c r="N115" s="302" t="s">
        <v>1076</v>
      </c>
      <c r="O115" s="303" t="s">
        <v>1076</v>
      </c>
      <c r="P115" s="303" t="s">
        <v>1076</v>
      </c>
      <c r="Q115" s="44" t="s">
        <v>1769</v>
      </c>
      <c r="R115" s="313" t="s">
        <v>1076</v>
      </c>
      <c r="S115" s="64" t="s">
        <v>1533</v>
      </c>
    </row>
    <row r="116" spans="1:19" ht="42" customHeight="1" x14ac:dyDescent="0.25">
      <c r="A116" s="64" t="s">
        <v>241</v>
      </c>
      <c r="B116" s="176" t="s">
        <v>1075</v>
      </c>
      <c r="C116" s="177">
        <v>160</v>
      </c>
      <c r="D116" s="178">
        <v>49</v>
      </c>
      <c r="E116" s="179">
        <v>10</v>
      </c>
      <c r="F116" s="179" t="s">
        <v>1076</v>
      </c>
      <c r="G116" s="179" t="s">
        <v>1076</v>
      </c>
      <c r="H116" s="179" t="s">
        <v>1076</v>
      </c>
      <c r="I116" s="180" t="s">
        <v>1076</v>
      </c>
      <c r="J116" s="310" t="s">
        <v>1786</v>
      </c>
      <c r="K116" s="309" t="s">
        <v>1076</v>
      </c>
      <c r="L116" s="309" t="s">
        <v>1076</v>
      </c>
      <c r="M116" s="309" t="s">
        <v>1076</v>
      </c>
      <c r="N116" s="302" t="s">
        <v>1076</v>
      </c>
      <c r="O116" s="303" t="s">
        <v>1076</v>
      </c>
      <c r="P116" s="43" t="s">
        <v>1769</v>
      </c>
      <c r="Q116" s="44" t="s">
        <v>1769</v>
      </c>
      <c r="R116" s="313" t="s">
        <v>1076</v>
      </c>
      <c r="S116" s="64" t="s">
        <v>241</v>
      </c>
    </row>
    <row r="117" spans="1:19" ht="42" customHeight="1" x14ac:dyDescent="0.25">
      <c r="A117" s="64" t="s">
        <v>411</v>
      </c>
      <c r="B117" s="176" t="s">
        <v>1075</v>
      </c>
      <c r="C117" s="177">
        <v>200</v>
      </c>
      <c r="D117" s="178">
        <v>49</v>
      </c>
      <c r="E117" s="179">
        <v>15</v>
      </c>
      <c r="F117" s="179" t="s">
        <v>1076</v>
      </c>
      <c r="G117" s="179">
        <v>15</v>
      </c>
      <c r="H117" s="305" t="s">
        <v>1076</v>
      </c>
      <c r="I117" s="180">
        <v>15</v>
      </c>
      <c r="J117" s="310" t="s">
        <v>1786</v>
      </c>
      <c r="K117" s="309" t="s">
        <v>1076</v>
      </c>
      <c r="L117" s="310" t="s">
        <v>1166</v>
      </c>
      <c r="M117" s="309" t="s">
        <v>1076</v>
      </c>
      <c r="N117" s="302" t="s">
        <v>1076</v>
      </c>
      <c r="O117" s="303" t="s">
        <v>1076</v>
      </c>
      <c r="P117" s="303" t="s">
        <v>1076</v>
      </c>
      <c r="Q117" s="44" t="s">
        <v>1769</v>
      </c>
      <c r="R117" s="313" t="s">
        <v>1076</v>
      </c>
      <c r="S117" s="64" t="s">
        <v>411</v>
      </c>
    </row>
    <row r="118" spans="1:19" ht="42" customHeight="1" x14ac:dyDescent="0.25">
      <c r="A118" s="64" t="s">
        <v>424</v>
      </c>
      <c r="B118" s="176" t="s">
        <v>1075</v>
      </c>
      <c r="C118" s="177">
        <v>255</v>
      </c>
      <c r="D118" s="178">
        <v>49</v>
      </c>
      <c r="E118" s="179">
        <v>15</v>
      </c>
      <c r="F118" s="179">
        <v>15</v>
      </c>
      <c r="G118" s="179">
        <v>15</v>
      </c>
      <c r="H118" s="179" t="s">
        <v>1076</v>
      </c>
      <c r="I118" s="180" t="s">
        <v>1076</v>
      </c>
      <c r="J118" s="310" t="s">
        <v>1786</v>
      </c>
      <c r="K118" s="309" t="s">
        <v>1076</v>
      </c>
      <c r="L118" s="311" t="s">
        <v>1804</v>
      </c>
      <c r="M118" s="309" t="s">
        <v>1076</v>
      </c>
      <c r="N118" s="302" t="s">
        <v>1076</v>
      </c>
      <c r="O118" s="303" t="s">
        <v>1076</v>
      </c>
      <c r="P118" s="303" t="s">
        <v>1076</v>
      </c>
      <c r="Q118" s="44" t="s">
        <v>1769</v>
      </c>
      <c r="R118" s="314" t="s">
        <v>1793</v>
      </c>
      <c r="S118" s="64" t="s">
        <v>425</v>
      </c>
    </row>
    <row r="119" spans="1:19" ht="42" customHeight="1" x14ac:dyDescent="0.25">
      <c r="A119" s="64" t="s">
        <v>460</v>
      </c>
      <c r="B119" s="176" t="s">
        <v>1075</v>
      </c>
      <c r="C119" s="177">
        <v>40</v>
      </c>
      <c r="D119" s="178">
        <v>49</v>
      </c>
      <c r="E119" s="179" t="s">
        <v>1076</v>
      </c>
      <c r="F119" s="179" t="s">
        <v>1076</v>
      </c>
      <c r="G119" s="179" t="s">
        <v>1076</v>
      </c>
      <c r="H119" s="179" t="s">
        <v>1076</v>
      </c>
      <c r="I119" s="180">
        <v>3</v>
      </c>
      <c r="J119" s="310" t="s">
        <v>1786</v>
      </c>
      <c r="K119" s="309" t="s">
        <v>1076</v>
      </c>
      <c r="L119" s="309" t="s">
        <v>1076</v>
      </c>
      <c r="M119" s="309" t="s">
        <v>1076</v>
      </c>
      <c r="N119" s="302" t="s">
        <v>1076</v>
      </c>
      <c r="O119" s="303" t="s">
        <v>1076</v>
      </c>
      <c r="P119" s="303" t="s">
        <v>1076</v>
      </c>
      <c r="Q119" s="44" t="s">
        <v>1769</v>
      </c>
      <c r="R119" s="313" t="s">
        <v>1076</v>
      </c>
      <c r="S119" s="64" t="s">
        <v>461</v>
      </c>
    </row>
    <row r="120" spans="1:19" ht="42" customHeight="1" x14ac:dyDescent="0.25">
      <c r="A120" s="277" t="s">
        <v>462</v>
      </c>
      <c r="B120" s="469" t="s">
        <v>1075</v>
      </c>
      <c r="C120" s="400">
        <v>99</v>
      </c>
      <c r="D120" s="401">
        <v>49</v>
      </c>
      <c r="E120" s="402">
        <v>3</v>
      </c>
      <c r="F120" s="402" t="s">
        <v>1076</v>
      </c>
      <c r="G120" s="402" t="s">
        <v>1076</v>
      </c>
      <c r="H120" s="402" t="s">
        <v>1076</v>
      </c>
      <c r="I120" s="403">
        <v>3</v>
      </c>
      <c r="J120" s="408" t="s">
        <v>1786</v>
      </c>
      <c r="K120" s="405" t="s">
        <v>1076</v>
      </c>
      <c r="L120" s="405" t="s">
        <v>1076</v>
      </c>
      <c r="M120" s="405" t="s">
        <v>1076</v>
      </c>
      <c r="N120" s="470" t="s">
        <v>1076</v>
      </c>
      <c r="O120" s="471" t="s">
        <v>1076</v>
      </c>
      <c r="P120" s="300" t="s">
        <v>1769</v>
      </c>
      <c r="Q120" s="45" t="s">
        <v>1769</v>
      </c>
      <c r="R120" s="407" t="s">
        <v>1076</v>
      </c>
      <c r="S120" s="277" t="s">
        <v>463</v>
      </c>
    </row>
    <row r="124" spans="1:19" x14ac:dyDescent="0.25">
      <c r="A124" s="64"/>
    </row>
    <row r="125" spans="1:19" x14ac:dyDescent="0.25">
      <c r="A125" s="64"/>
    </row>
    <row r="126" spans="1:19" x14ac:dyDescent="0.25">
      <c r="A126" s="64"/>
    </row>
    <row r="127" spans="1:19" x14ac:dyDescent="0.25">
      <c r="A127" s="64"/>
    </row>
    <row r="128" spans="1:19" x14ac:dyDescent="0.25">
      <c r="A128" s="64"/>
    </row>
    <row r="129" spans="1:1" x14ac:dyDescent="0.25">
      <c r="A129" s="64"/>
    </row>
    <row r="130" spans="1:1" x14ac:dyDescent="0.25">
      <c r="A130" s="64"/>
    </row>
    <row r="131" spans="1:1" x14ac:dyDescent="0.25">
      <c r="A131" s="64"/>
    </row>
    <row r="132" spans="1:1" x14ac:dyDescent="0.25">
      <c r="A132" s="64"/>
    </row>
  </sheetData>
  <autoFilter ref="A1:S120"/>
  <sortState ref="A2:T132">
    <sortCondition ref="B2:B132"/>
    <sortCondition ref="A2:A132"/>
  </sortState>
  <conditionalFormatting sqref="R3 F18:I18 F16:L17 C2:C37 N16:N17 K18:N18 E2:E37 F19:N42 F2:N15 P2:Q120 O2:O42">
    <cfRule type="cellIs" dxfId="57" priority="31" stopIfTrue="1" operator="lessThan">
      <formula>0</formula>
    </cfRule>
  </conditionalFormatting>
  <conditionalFormatting sqref="C39:C42 E38:E42">
    <cfRule type="cellIs" dxfId="56" priority="24" stopIfTrue="1" operator="lessThan">
      <formula>0</formula>
    </cfRule>
  </conditionalFormatting>
  <conditionalFormatting sqref="C38">
    <cfRule type="cellIs" dxfId="55" priority="20" stopIfTrue="1" operator="lessThan">
      <formula>0</formula>
    </cfRule>
  </conditionalFormatting>
  <conditionalFormatting sqref="C43 E43:I43 K43:O43">
    <cfRule type="cellIs" dxfId="54" priority="19" stopIfTrue="1" operator="lessThan">
      <formula>0</formula>
    </cfRule>
  </conditionalFormatting>
  <conditionalFormatting sqref="C44:C120 O2:O120 E44:N120">
    <cfRule type="cellIs" dxfId="53" priority="18" stopIfTrue="1" operator="lessThan">
      <formula>0</formula>
    </cfRule>
  </conditionalFormatting>
  <conditionalFormatting sqref="M16:M17">
    <cfRule type="cellIs" dxfId="52" priority="6" stopIfTrue="1" operator="lessThan">
      <formula>0</formula>
    </cfRule>
  </conditionalFormatting>
  <conditionalFormatting sqref="J43 J18">
    <cfRule type="cellIs" dxfId="51" priority="5" stopIfTrue="1" operator="lessThan">
      <formula>0</formula>
    </cfRule>
  </conditionalFormatting>
  <conditionalFormatting sqref="D2:D37">
    <cfRule type="cellIs" dxfId="50" priority="4" stopIfTrue="1" operator="lessThan">
      <formula>0</formula>
    </cfRule>
  </conditionalFormatting>
  <conditionalFormatting sqref="D38:D42">
    <cfRule type="cellIs" dxfId="49" priority="3" stopIfTrue="1" operator="lessThan">
      <formula>0</formula>
    </cfRule>
  </conditionalFormatting>
  <conditionalFormatting sqref="D43">
    <cfRule type="cellIs" dxfId="48" priority="2" stopIfTrue="1" operator="lessThan">
      <formula>0</formula>
    </cfRule>
  </conditionalFormatting>
  <conditionalFormatting sqref="D44:D120">
    <cfRule type="cellIs" dxfId="47" priority="1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IT150"/>
  <sheetViews>
    <sheetView zoomScale="90" zoomScaleNormal="90" workbookViewId="0">
      <pane ySplit="1" topLeftCell="A2" activePane="bottomLeft" state="frozenSplit"/>
      <selection pane="bottomLeft"/>
    </sheetView>
  </sheetViews>
  <sheetFormatPr defaultRowHeight="13.2" x14ac:dyDescent="0.25"/>
  <cols>
    <col min="1" max="1" width="21.6640625" bestFit="1" customWidth="1"/>
    <col min="2" max="3" width="10.6640625" bestFit="1" customWidth="1"/>
    <col min="4" max="4" width="6.6640625" style="1" bestFit="1" customWidth="1"/>
    <col min="5" max="5" width="10.109375" style="1" bestFit="1" customWidth="1"/>
    <col min="6" max="6" width="7.33203125" style="1" bestFit="1" customWidth="1"/>
    <col min="7" max="7" width="9.6640625" style="1" bestFit="1" customWidth="1"/>
    <col min="8" max="8" width="7.88671875" style="1" bestFit="1" customWidth="1"/>
    <col min="9" max="9" width="7.44140625" style="1" bestFit="1" customWidth="1"/>
    <col min="10" max="10" width="7" style="1" bestFit="1" customWidth="1"/>
    <col min="11" max="12" width="6.6640625" style="1" bestFit="1" customWidth="1"/>
    <col min="13" max="13" width="13" style="1" bestFit="1" customWidth="1"/>
    <col min="14" max="14" width="12.5546875" style="1" bestFit="1" customWidth="1"/>
    <col min="15" max="15" width="10.33203125" style="1" bestFit="1" customWidth="1"/>
    <col min="16" max="16" width="10.33203125" style="1" customWidth="1"/>
    <col min="17" max="17" width="48.44140625" customWidth="1"/>
    <col min="18" max="18" width="17.44140625" style="15" bestFit="1" customWidth="1"/>
  </cols>
  <sheetData>
    <row r="1" spans="1:18" s="11" customFormat="1" ht="31.2" customHeight="1" x14ac:dyDescent="0.25">
      <c r="A1" s="34" t="s">
        <v>0</v>
      </c>
      <c r="B1" s="58" t="s">
        <v>1</v>
      </c>
      <c r="C1" s="59" t="s">
        <v>1316</v>
      </c>
      <c r="D1" s="323" t="s">
        <v>1806</v>
      </c>
      <c r="E1" s="323" t="s">
        <v>1807</v>
      </c>
      <c r="F1" s="324" t="s">
        <v>1808</v>
      </c>
      <c r="G1" s="325" t="s">
        <v>1809</v>
      </c>
      <c r="H1" s="315" t="s">
        <v>1774</v>
      </c>
      <c r="I1" s="315" t="s">
        <v>1775</v>
      </c>
      <c r="J1" s="315" t="s">
        <v>1776</v>
      </c>
      <c r="K1" s="315" t="s">
        <v>1469</v>
      </c>
      <c r="L1" s="316" t="s">
        <v>1777</v>
      </c>
      <c r="M1" s="319" t="s">
        <v>1779</v>
      </c>
      <c r="N1" s="319" t="s">
        <v>1778</v>
      </c>
      <c r="O1" s="319" t="s">
        <v>1781</v>
      </c>
      <c r="P1" s="326" t="s">
        <v>1802</v>
      </c>
      <c r="Q1" s="312" t="s">
        <v>1782</v>
      </c>
      <c r="R1" s="51" t="s">
        <v>1231</v>
      </c>
    </row>
    <row r="2" spans="1:18" s="70" customFormat="1" ht="42" customHeight="1" x14ac:dyDescent="0.25">
      <c r="A2" s="188" t="s">
        <v>60</v>
      </c>
      <c r="B2" s="185" t="s">
        <v>16</v>
      </c>
      <c r="C2" s="186" t="s">
        <v>1317</v>
      </c>
      <c r="D2" s="187">
        <v>15</v>
      </c>
      <c r="E2" s="187">
        <v>10</v>
      </c>
      <c r="F2" s="187">
        <v>20</v>
      </c>
      <c r="G2" s="178">
        <v>12</v>
      </c>
      <c r="H2" s="184" t="s">
        <v>1076</v>
      </c>
      <c r="I2" s="184" t="s">
        <v>1076</v>
      </c>
      <c r="J2" s="184" t="s">
        <v>1076</v>
      </c>
      <c r="K2" s="184" t="s">
        <v>1076</v>
      </c>
      <c r="L2" s="180" t="s">
        <v>1076</v>
      </c>
      <c r="M2" s="309" t="s">
        <v>1076</v>
      </c>
      <c r="N2" s="309" t="s">
        <v>1076</v>
      </c>
      <c r="O2" s="309" t="s">
        <v>1076</v>
      </c>
      <c r="P2" s="327" t="s">
        <v>1076</v>
      </c>
      <c r="Q2" s="314" t="s">
        <v>1879</v>
      </c>
      <c r="R2" s="188" t="s">
        <v>61</v>
      </c>
    </row>
    <row r="3" spans="1:18" s="182" customFormat="1" ht="42" customHeight="1" x14ac:dyDescent="0.25">
      <c r="A3" s="188" t="s">
        <v>62</v>
      </c>
      <c r="B3" s="185" t="s">
        <v>16</v>
      </c>
      <c r="C3" s="186" t="s">
        <v>1317</v>
      </c>
      <c r="D3" s="187">
        <v>15</v>
      </c>
      <c r="E3" s="187">
        <v>8</v>
      </c>
      <c r="F3" s="187">
        <v>20</v>
      </c>
      <c r="G3" s="178">
        <v>15</v>
      </c>
      <c r="H3" s="184" t="s">
        <v>1076</v>
      </c>
      <c r="I3" s="184" t="s">
        <v>1076</v>
      </c>
      <c r="J3" s="184" t="s">
        <v>1076</v>
      </c>
      <c r="K3" s="184" t="s">
        <v>1076</v>
      </c>
      <c r="L3" s="180" t="s">
        <v>1076</v>
      </c>
      <c r="M3" s="309" t="s">
        <v>1076</v>
      </c>
      <c r="N3" s="309" t="s">
        <v>1076</v>
      </c>
      <c r="O3" s="309" t="s">
        <v>1076</v>
      </c>
      <c r="P3" s="327" t="s">
        <v>1076</v>
      </c>
      <c r="Q3" s="314" t="s">
        <v>1880</v>
      </c>
      <c r="R3" s="188" t="s">
        <v>63</v>
      </c>
    </row>
    <row r="4" spans="1:18" s="182" customFormat="1" ht="42" customHeight="1" x14ac:dyDescent="0.25">
      <c r="A4" s="188" t="s">
        <v>64</v>
      </c>
      <c r="B4" s="185" t="s">
        <v>16</v>
      </c>
      <c r="C4" s="186" t="s">
        <v>1317</v>
      </c>
      <c r="D4" s="187">
        <v>15</v>
      </c>
      <c r="E4" s="187">
        <v>8</v>
      </c>
      <c r="F4" s="187">
        <v>18</v>
      </c>
      <c r="G4" s="178">
        <v>15</v>
      </c>
      <c r="H4" s="184" t="s">
        <v>1076</v>
      </c>
      <c r="I4" s="184" t="s">
        <v>1076</v>
      </c>
      <c r="J4" s="184" t="s">
        <v>1076</v>
      </c>
      <c r="K4" s="184" t="s">
        <v>1076</v>
      </c>
      <c r="L4" s="180" t="s">
        <v>1076</v>
      </c>
      <c r="M4" s="309" t="s">
        <v>1076</v>
      </c>
      <c r="N4" s="309" t="s">
        <v>1076</v>
      </c>
      <c r="O4" s="309" t="s">
        <v>1076</v>
      </c>
      <c r="P4" s="327" t="s">
        <v>1076</v>
      </c>
      <c r="Q4" s="314" t="s">
        <v>1826</v>
      </c>
      <c r="R4" s="188" t="s">
        <v>65</v>
      </c>
    </row>
    <row r="5" spans="1:18" s="182" customFormat="1" ht="42" customHeight="1" x14ac:dyDescent="0.25">
      <c r="A5" s="188" t="s">
        <v>66</v>
      </c>
      <c r="B5" s="185" t="s">
        <v>16</v>
      </c>
      <c r="C5" s="186" t="s">
        <v>1317</v>
      </c>
      <c r="D5" s="187">
        <v>20</v>
      </c>
      <c r="E5" s="187">
        <v>5</v>
      </c>
      <c r="F5" s="187">
        <v>12</v>
      </c>
      <c r="G5" s="178">
        <v>10</v>
      </c>
      <c r="H5" s="184" t="s">
        <v>1076</v>
      </c>
      <c r="I5" s="184">
        <v>5</v>
      </c>
      <c r="J5" s="184" t="s">
        <v>1076</v>
      </c>
      <c r="K5" s="184" t="s">
        <v>1076</v>
      </c>
      <c r="L5" s="180" t="s">
        <v>1076</v>
      </c>
      <c r="M5" s="309" t="s">
        <v>1076</v>
      </c>
      <c r="N5" s="311" t="s">
        <v>1828</v>
      </c>
      <c r="O5" s="310" t="s">
        <v>563</v>
      </c>
      <c r="P5" s="327" t="s">
        <v>1076</v>
      </c>
      <c r="Q5" s="313" t="s">
        <v>1076</v>
      </c>
      <c r="R5" s="188" t="s">
        <v>67</v>
      </c>
    </row>
    <row r="6" spans="1:18" s="182" customFormat="1" ht="42" customHeight="1" x14ac:dyDescent="0.25">
      <c r="A6" s="69" t="s">
        <v>68</v>
      </c>
      <c r="B6" s="185" t="s">
        <v>16</v>
      </c>
      <c r="C6" s="186" t="s">
        <v>1317</v>
      </c>
      <c r="D6" s="181" t="s">
        <v>1076</v>
      </c>
      <c r="E6" s="177">
        <v>-10</v>
      </c>
      <c r="F6" s="177" t="s">
        <v>1076</v>
      </c>
      <c r="G6" s="178" t="s">
        <v>1076</v>
      </c>
      <c r="H6" s="179">
        <v>-15</v>
      </c>
      <c r="I6" s="179">
        <v>-15</v>
      </c>
      <c r="J6" s="179">
        <v>-15</v>
      </c>
      <c r="K6" s="179">
        <v>-15</v>
      </c>
      <c r="L6" s="180">
        <v>-15</v>
      </c>
      <c r="M6" s="309" t="s">
        <v>1076</v>
      </c>
      <c r="N6" s="309" t="s">
        <v>1076</v>
      </c>
      <c r="O6" s="309" t="s">
        <v>1076</v>
      </c>
      <c r="P6" s="327" t="s">
        <v>1076</v>
      </c>
      <c r="Q6" s="314" t="s">
        <v>1388</v>
      </c>
      <c r="R6" s="189" t="s">
        <v>8</v>
      </c>
    </row>
    <row r="7" spans="1:18" s="182" customFormat="1" ht="42" customHeight="1" x14ac:dyDescent="0.25">
      <c r="A7" s="188" t="s">
        <v>69</v>
      </c>
      <c r="B7" s="185" t="s">
        <v>16</v>
      </c>
      <c r="C7" s="186" t="s">
        <v>1317</v>
      </c>
      <c r="D7" s="187">
        <v>10</v>
      </c>
      <c r="E7" s="187">
        <v>5</v>
      </c>
      <c r="F7" s="187">
        <v>12</v>
      </c>
      <c r="G7" s="178">
        <v>10</v>
      </c>
      <c r="H7" s="184" t="s">
        <v>1076</v>
      </c>
      <c r="I7" s="184" t="s">
        <v>1076</v>
      </c>
      <c r="J7" s="184">
        <v>15</v>
      </c>
      <c r="K7" s="184" t="s">
        <v>1076</v>
      </c>
      <c r="L7" s="180" t="s">
        <v>1076</v>
      </c>
      <c r="M7" s="311" t="s">
        <v>1812</v>
      </c>
      <c r="N7" s="309" t="s">
        <v>1076</v>
      </c>
      <c r="O7" s="309" t="s">
        <v>1076</v>
      </c>
      <c r="P7" s="327" t="s">
        <v>1076</v>
      </c>
      <c r="Q7" s="313" t="s">
        <v>1076</v>
      </c>
      <c r="R7" s="188" t="s">
        <v>70</v>
      </c>
    </row>
    <row r="8" spans="1:18" s="182" customFormat="1" ht="42" customHeight="1" x14ac:dyDescent="0.25">
      <c r="A8" s="188" t="s">
        <v>148</v>
      </c>
      <c r="B8" s="185" t="s">
        <v>16</v>
      </c>
      <c r="C8" s="186" t="s">
        <v>1317</v>
      </c>
      <c r="D8" s="187">
        <v>4</v>
      </c>
      <c r="E8" s="187" t="s">
        <v>1076</v>
      </c>
      <c r="F8" s="187">
        <v>4</v>
      </c>
      <c r="G8" s="178">
        <v>4</v>
      </c>
      <c r="H8" s="184" t="s">
        <v>1076</v>
      </c>
      <c r="I8" s="184" t="s">
        <v>1076</v>
      </c>
      <c r="J8" s="184" t="s">
        <v>1076</v>
      </c>
      <c r="K8" s="184" t="s">
        <v>1076</v>
      </c>
      <c r="L8" s="180" t="s">
        <v>1076</v>
      </c>
      <c r="M8" s="309" t="s">
        <v>1076</v>
      </c>
      <c r="N8" s="309" t="s">
        <v>1076</v>
      </c>
      <c r="O8" s="310" t="s">
        <v>1162</v>
      </c>
      <c r="P8" s="328" t="s">
        <v>1769</v>
      </c>
      <c r="Q8" s="313" t="s">
        <v>1076</v>
      </c>
      <c r="R8" s="189" t="s">
        <v>10</v>
      </c>
    </row>
    <row r="9" spans="1:18" s="182" customFormat="1" ht="42" customHeight="1" x14ac:dyDescent="0.25">
      <c r="A9" s="188" t="s">
        <v>149</v>
      </c>
      <c r="B9" s="185" t="s">
        <v>16</v>
      </c>
      <c r="C9" s="186" t="s">
        <v>1317</v>
      </c>
      <c r="D9" s="187">
        <v>2</v>
      </c>
      <c r="E9" s="187" t="s">
        <v>1076</v>
      </c>
      <c r="F9" s="187">
        <v>2</v>
      </c>
      <c r="G9" s="178">
        <v>2</v>
      </c>
      <c r="H9" s="184">
        <v>5</v>
      </c>
      <c r="I9" s="184" t="s">
        <v>1076</v>
      </c>
      <c r="J9" s="184" t="s">
        <v>1076</v>
      </c>
      <c r="K9" s="184" t="s">
        <v>1076</v>
      </c>
      <c r="L9" s="180" t="s">
        <v>1076</v>
      </c>
      <c r="M9" s="309" t="s">
        <v>1076</v>
      </c>
      <c r="N9" s="309" t="s">
        <v>1076</v>
      </c>
      <c r="O9" s="309" t="s">
        <v>1076</v>
      </c>
      <c r="P9" s="328" t="s">
        <v>1769</v>
      </c>
      <c r="Q9" s="313" t="s">
        <v>1076</v>
      </c>
      <c r="R9" s="189" t="s">
        <v>12</v>
      </c>
    </row>
    <row r="10" spans="1:18" s="182" customFormat="1" ht="42" customHeight="1" x14ac:dyDescent="0.25">
      <c r="A10" s="188" t="s">
        <v>150</v>
      </c>
      <c r="B10" s="185" t="s">
        <v>16</v>
      </c>
      <c r="C10" s="186" t="s">
        <v>1317</v>
      </c>
      <c r="D10" s="187">
        <v>6</v>
      </c>
      <c r="E10" s="187" t="s">
        <v>1076</v>
      </c>
      <c r="F10" s="187">
        <v>8</v>
      </c>
      <c r="G10" s="178">
        <v>6</v>
      </c>
      <c r="H10" s="184" t="s">
        <v>1076</v>
      </c>
      <c r="I10" s="184" t="s">
        <v>1076</v>
      </c>
      <c r="J10" s="184" t="s">
        <v>1076</v>
      </c>
      <c r="K10" s="184" t="s">
        <v>1076</v>
      </c>
      <c r="L10" s="180" t="s">
        <v>1076</v>
      </c>
      <c r="M10" s="310" t="s">
        <v>1783</v>
      </c>
      <c r="N10" s="309" t="s">
        <v>1076</v>
      </c>
      <c r="O10" s="309" t="s">
        <v>1076</v>
      </c>
      <c r="P10" s="327" t="s">
        <v>1076</v>
      </c>
      <c r="Q10" s="313" t="s">
        <v>1076</v>
      </c>
      <c r="R10" s="189" t="s">
        <v>13</v>
      </c>
    </row>
    <row r="11" spans="1:18" s="182" customFormat="1" ht="42" customHeight="1" x14ac:dyDescent="0.25">
      <c r="A11" s="188" t="s">
        <v>151</v>
      </c>
      <c r="B11" s="185" t="s">
        <v>16</v>
      </c>
      <c r="C11" s="186" t="s">
        <v>1317</v>
      </c>
      <c r="D11" s="187">
        <v>2</v>
      </c>
      <c r="E11" s="187" t="s">
        <v>1076</v>
      </c>
      <c r="F11" s="187">
        <v>2</v>
      </c>
      <c r="G11" s="178">
        <v>1</v>
      </c>
      <c r="H11" s="184" t="s">
        <v>1076</v>
      </c>
      <c r="I11" s="184" t="s">
        <v>1076</v>
      </c>
      <c r="J11" s="184" t="s">
        <v>1076</v>
      </c>
      <c r="K11" s="184" t="s">
        <v>1076</v>
      </c>
      <c r="L11" s="180" t="s">
        <v>1076</v>
      </c>
      <c r="M11" s="309" t="s">
        <v>1076</v>
      </c>
      <c r="N11" s="309" t="s">
        <v>1076</v>
      </c>
      <c r="O11" s="309" t="s">
        <v>1076</v>
      </c>
      <c r="P11" s="328" t="s">
        <v>1769</v>
      </c>
      <c r="Q11" s="313" t="s">
        <v>1076</v>
      </c>
      <c r="R11" s="189" t="s">
        <v>152</v>
      </c>
    </row>
    <row r="12" spans="1:18" s="182" customFormat="1" ht="42" customHeight="1" x14ac:dyDescent="0.25">
      <c r="A12" s="188" t="s">
        <v>153</v>
      </c>
      <c r="B12" s="185" t="s">
        <v>16</v>
      </c>
      <c r="C12" s="186" t="s">
        <v>1317</v>
      </c>
      <c r="D12" s="183" t="s">
        <v>1076</v>
      </c>
      <c r="E12" s="187" t="s">
        <v>1076</v>
      </c>
      <c r="F12" s="187">
        <v>3</v>
      </c>
      <c r="G12" s="178">
        <v>2</v>
      </c>
      <c r="H12" s="184" t="s">
        <v>1076</v>
      </c>
      <c r="I12" s="184" t="s">
        <v>1076</v>
      </c>
      <c r="J12" s="184" t="s">
        <v>1076</v>
      </c>
      <c r="K12" s="184" t="s">
        <v>1076</v>
      </c>
      <c r="L12" s="180" t="s">
        <v>1076</v>
      </c>
      <c r="M12" s="309" t="s">
        <v>1076</v>
      </c>
      <c r="N12" s="310" t="s">
        <v>589</v>
      </c>
      <c r="O12" s="309" t="s">
        <v>1076</v>
      </c>
      <c r="P12" s="327" t="s">
        <v>1076</v>
      </c>
      <c r="Q12" s="313" t="s">
        <v>1076</v>
      </c>
      <c r="R12" s="189" t="s">
        <v>9</v>
      </c>
    </row>
    <row r="13" spans="1:18" s="182" customFormat="1" ht="42" customHeight="1" x14ac:dyDescent="0.25">
      <c r="A13" s="188" t="s">
        <v>154</v>
      </c>
      <c r="B13" s="185" t="s">
        <v>16</v>
      </c>
      <c r="C13" s="186" t="s">
        <v>1317</v>
      </c>
      <c r="D13" s="187">
        <v>5</v>
      </c>
      <c r="E13" s="187" t="s">
        <v>1076</v>
      </c>
      <c r="F13" s="187">
        <v>8</v>
      </c>
      <c r="G13" s="178">
        <v>8</v>
      </c>
      <c r="H13" s="184" t="s">
        <v>1076</v>
      </c>
      <c r="I13" s="184" t="s">
        <v>1076</v>
      </c>
      <c r="J13" s="184" t="s">
        <v>1076</v>
      </c>
      <c r="K13" s="184">
        <v>3</v>
      </c>
      <c r="L13" s="180">
        <v>3</v>
      </c>
      <c r="M13" s="309" t="s">
        <v>1076</v>
      </c>
      <c r="N13" s="310" t="s">
        <v>1795</v>
      </c>
      <c r="O13" s="310" t="s">
        <v>1164</v>
      </c>
      <c r="P13" s="327" t="s">
        <v>1076</v>
      </c>
      <c r="Q13" s="313" t="s">
        <v>1076</v>
      </c>
      <c r="R13" s="189" t="s">
        <v>11</v>
      </c>
    </row>
    <row r="14" spans="1:18" s="182" customFormat="1" ht="42" customHeight="1" x14ac:dyDescent="0.25">
      <c r="A14" s="188" t="s">
        <v>243</v>
      </c>
      <c r="B14" s="185" t="s">
        <v>16</v>
      </c>
      <c r="C14" s="186" t="s">
        <v>1317</v>
      </c>
      <c r="D14" s="187">
        <v>15</v>
      </c>
      <c r="E14" s="187">
        <v>6</v>
      </c>
      <c r="F14" s="187">
        <v>15</v>
      </c>
      <c r="G14" s="178">
        <v>10</v>
      </c>
      <c r="H14" s="184" t="s">
        <v>1076</v>
      </c>
      <c r="I14" s="184" t="s">
        <v>1076</v>
      </c>
      <c r="J14" s="184" t="s">
        <v>1076</v>
      </c>
      <c r="K14" s="184" t="s">
        <v>1076</v>
      </c>
      <c r="L14" s="180" t="s">
        <v>1076</v>
      </c>
      <c r="M14" s="309" t="s">
        <v>1076</v>
      </c>
      <c r="N14" s="309" t="s">
        <v>1076</v>
      </c>
      <c r="O14" s="309" t="s">
        <v>1076</v>
      </c>
      <c r="P14" s="327" t="s">
        <v>1076</v>
      </c>
      <c r="Q14" s="314" t="s">
        <v>1881</v>
      </c>
      <c r="R14" s="188" t="s">
        <v>244</v>
      </c>
    </row>
    <row r="15" spans="1:18" s="182" customFormat="1" ht="42" customHeight="1" x14ac:dyDescent="0.25">
      <c r="A15" s="188" t="s">
        <v>469</v>
      </c>
      <c r="B15" s="185" t="s">
        <v>16</v>
      </c>
      <c r="C15" s="186" t="s">
        <v>1317</v>
      </c>
      <c r="D15" s="187">
        <v>15</v>
      </c>
      <c r="E15" s="187">
        <v>10</v>
      </c>
      <c r="F15" s="187">
        <v>20</v>
      </c>
      <c r="G15" s="178">
        <v>12</v>
      </c>
      <c r="H15" s="184" t="s">
        <v>1076</v>
      </c>
      <c r="I15" s="184" t="s">
        <v>1076</v>
      </c>
      <c r="J15" s="184" t="s">
        <v>1076</v>
      </c>
      <c r="K15" s="184" t="s">
        <v>1076</v>
      </c>
      <c r="L15" s="180" t="s">
        <v>1076</v>
      </c>
      <c r="M15" s="309" t="s">
        <v>1076</v>
      </c>
      <c r="N15" s="309" t="s">
        <v>1076</v>
      </c>
      <c r="O15" s="309" t="s">
        <v>1076</v>
      </c>
      <c r="P15" s="327" t="s">
        <v>1076</v>
      </c>
      <c r="Q15" s="314" t="s">
        <v>1389</v>
      </c>
      <c r="R15" s="189" t="s">
        <v>14</v>
      </c>
    </row>
    <row r="16" spans="1:18" s="182" customFormat="1" ht="42" customHeight="1" x14ac:dyDescent="0.25">
      <c r="A16" s="188" t="s">
        <v>307</v>
      </c>
      <c r="B16" s="185" t="s">
        <v>30</v>
      </c>
      <c r="C16" s="186" t="s">
        <v>1317</v>
      </c>
      <c r="D16" s="187">
        <v>15</v>
      </c>
      <c r="E16" s="187">
        <v>-10</v>
      </c>
      <c r="F16" s="187">
        <v>10</v>
      </c>
      <c r="G16" s="178">
        <v>8</v>
      </c>
      <c r="H16" s="184" t="s">
        <v>1076</v>
      </c>
      <c r="I16" s="184" t="s">
        <v>1076</v>
      </c>
      <c r="J16" s="184" t="s">
        <v>1076</v>
      </c>
      <c r="K16" s="184" t="s">
        <v>1076</v>
      </c>
      <c r="L16" s="180" t="s">
        <v>1076</v>
      </c>
      <c r="M16" s="309" t="s">
        <v>1076</v>
      </c>
      <c r="N16" s="309" t="s">
        <v>1076</v>
      </c>
      <c r="O16" s="309" t="s">
        <v>1076</v>
      </c>
      <c r="P16" s="327" t="s">
        <v>1076</v>
      </c>
      <c r="Q16" s="314" t="s">
        <v>1882</v>
      </c>
      <c r="R16" s="189" t="s">
        <v>308</v>
      </c>
    </row>
    <row r="17" spans="1:18" s="182" customFormat="1" ht="42" customHeight="1" x14ac:dyDescent="0.25">
      <c r="A17" s="189" t="s">
        <v>1230</v>
      </c>
      <c r="B17" s="185" t="s">
        <v>30</v>
      </c>
      <c r="C17" s="186" t="s">
        <v>1317</v>
      </c>
      <c r="D17" s="187">
        <v>10</v>
      </c>
      <c r="E17" s="187">
        <v>-10</v>
      </c>
      <c r="F17" s="187" t="s">
        <v>1076</v>
      </c>
      <c r="G17" s="178" t="s">
        <v>1076</v>
      </c>
      <c r="H17" s="184">
        <v>10</v>
      </c>
      <c r="I17" s="184" t="s">
        <v>1076</v>
      </c>
      <c r="J17" s="184">
        <v>10</v>
      </c>
      <c r="K17" s="184" t="s">
        <v>1076</v>
      </c>
      <c r="L17" s="180" t="s">
        <v>1076</v>
      </c>
      <c r="M17" s="309" t="s">
        <v>1076</v>
      </c>
      <c r="N17" s="310" t="s">
        <v>595</v>
      </c>
      <c r="O17" s="310" t="s">
        <v>1163</v>
      </c>
      <c r="P17" s="327" t="s">
        <v>1076</v>
      </c>
      <c r="Q17" s="313" t="s">
        <v>1076</v>
      </c>
      <c r="R17" s="189" t="s">
        <v>28</v>
      </c>
    </row>
    <row r="18" spans="1:18" s="182" customFormat="1" ht="42" customHeight="1" x14ac:dyDescent="0.25">
      <c r="A18" s="188" t="s">
        <v>309</v>
      </c>
      <c r="B18" s="185" t="s">
        <v>30</v>
      </c>
      <c r="C18" s="186" t="s">
        <v>1317</v>
      </c>
      <c r="D18" s="187">
        <v>4</v>
      </c>
      <c r="E18" s="187">
        <v>-10</v>
      </c>
      <c r="F18" s="187" t="s">
        <v>1076</v>
      </c>
      <c r="G18" s="178" t="s">
        <v>1076</v>
      </c>
      <c r="H18" s="184" t="s">
        <v>1076</v>
      </c>
      <c r="I18" s="184" t="s">
        <v>1076</v>
      </c>
      <c r="J18" s="184" t="s">
        <v>1076</v>
      </c>
      <c r="K18" s="184" t="s">
        <v>1076</v>
      </c>
      <c r="L18" s="180" t="s">
        <v>1076</v>
      </c>
      <c r="M18" s="309" t="s">
        <v>1076</v>
      </c>
      <c r="N18" s="309" t="s">
        <v>1076</v>
      </c>
      <c r="O18" s="309" t="s">
        <v>1076</v>
      </c>
      <c r="P18" s="328" t="s">
        <v>1769</v>
      </c>
      <c r="Q18" s="313" t="s">
        <v>1076</v>
      </c>
      <c r="R18" s="189" t="s">
        <v>310</v>
      </c>
    </row>
    <row r="19" spans="1:18" s="182" customFormat="1" ht="42" customHeight="1" x14ac:dyDescent="0.25">
      <c r="A19" s="188" t="s">
        <v>311</v>
      </c>
      <c r="B19" s="185" t="s">
        <v>30</v>
      </c>
      <c r="C19" s="186" t="s">
        <v>1317</v>
      </c>
      <c r="D19" s="187">
        <v>3</v>
      </c>
      <c r="E19" s="187">
        <v>-10</v>
      </c>
      <c r="F19" s="187" t="s">
        <v>1076</v>
      </c>
      <c r="G19" s="178" t="s">
        <v>1076</v>
      </c>
      <c r="H19" s="184" t="s">
        <v>1076</v>
      </c>
      <c r="I19" s="184" t="s">
        <v>1076</v>
      </c>
      <c r="J19" s="184" t="s">
        <v>1076</v>
      </c>
      <c r="K19" s="184" t="s">
        <v>1076</v>
      </c>
      <c r="L19" s="180" t="s">
        <v>1076</v>
      </c>
      <c r="M19" s="309" t="s">
        <v>1076</v>
      </c>
      <c r="N19" s="309" t="s">
        <v>1076</v>
      </c>
      <c r="O19" s="309" t="s">
        <v>1076</v>
      </c>
      <c r="P19" s="328" t="s">
        <v>1769</v>
      </c>
      <c r="Q19" s="313" t="s">
        <v>1076</v>
      </c>
      <c r="R19" s="189" t="s">
        <v>312</v>
      </c>
    </row>
    <row r="20" spans="1:18" s="182" customFormat="1" ht="42" customHeight="1" x14ac:dyDescent="0.25">
      <c r="A20" s="188" t="s">
        <v>313</v>
      </c>
      <c r="B20" s="185" t="s">
        <v>30</v>
      </c>
      <c r="C20" s="186" t="s">
        <v>1317</v>
      </c>
      <c r="D20" s="187">
        <v>10</v>
      </c>
      <c r="E20" s="187">
        <v>-10</v>
      </c>
      <c r="F20" s="187">
        <v>7</v>
      </c>
      <c r="G20" s="178">
        <v>4</v>
      </c>
      <c r="H20" s="184" t="s">
        <v>1076</v>
      </c>
      <c r="I20" s="184" t="s">
        <v>1076</v>
      </c>
      <c r="J20" s="184" t="s">
        <v>1076</v>
      </c>
      <c r="K20" s="184" t="s">
        <v>1076</v>
      </c>
      <c r="L20" s="180">
        <v>3</v>
      </c>
      <c r="M20" s="309" t="s">
        <v>1076</v>
      </c>
      <c r="N20" s="309" t="s">
        <v>1076</v>
      </c>
      <c r="O20" s="310" t="s">
        <v>1166</v>
      </c>
      <c r="P20" s="327" t="s">
        <v>1076</v>
      </c>
      <c r="Q20" s="313" t="s">
        <v>1076</v>
      </c>
      <c r="R20" s="189" t="s">
        <v>314</v>
      </c>
    </row>
    <row r="21" spans="1:18" s="182" customFormat="1" ht="42" customHeight="1" x14ac:dyDescent="0.25">
      <c r="A21" s="188" t="s">
        <v>315</v>
      </c>
      <c r="B21" s="185" t="s">
        <v>30</v>
      </c>
      <c r="C21" s="186" t="s">
        <v>1317</v>
      </c>
      <c r="D21" s="187">
        <v>7</v>
      </c>
      <c r="E21" s="187">
        <v>-10</v>
      </c>
      <c r="F21" s="187">
        <v>3</v>
      </c>
      <c r="G21" s="178">
        <v>3</v>
      </c>
      <c r="H21" s="184" t="s">
        <v>1076</v>
      </c>
      <c r="I21" s="184" t="s">
        <v>1076</v>
      </c>
      <c r="J21" s="184" t="s">
        <v>1076</v>
      </c>
      <c r="K21" s="184" t="s">
        <v>1076</v>
      </c>
      <c r="L21" s="180" t="s">
        <v>1076</v>
      </c>
      <c r="M21" s="310" t="s">
        <v>1783</v>
      </c>
      <c r="N21" s="309" t="s">
        <v>1076</v>
      </c>
      <c r="O21" s="309" t="s">
        <v>1076</v>
      </c>
      <c r="P21" s="327" t="s">
        <v>1076</v>
      </c>
      <c r="Q21" s="313" t="s">
        <v>1076</v>
      </c>
      <c r="R21" s="189" t="s">
        <v>29</v>
      </c>
    </row>
    <row r="22" spans="1:18" s="182" customFormat="1" ht="42" customHeight="1" x14ac:dyDescent="0.25">
      <c r="A22" s="188" t="s">
        <v>316</v>
      </c>
      <c r="B22" s="185" t="s">
        <v>30</v>
      </c>
      <c r="C22" s="186" t="s">
        <v>1317</v>
      </c>
      <c r="D22" s="187">
        <v>2</v>
      </c>
      <c r="E22" s="187">
        <v>-10</v>
      </c>
      <c r="F22" s="187" t="s">
        <v>1076</v>
      </c>
      <c r="G22" s="178" t="s">
        <v>1076</v>
      </c>
      <c r="H22" s="184" t="s">
        <v>1076</v>
      </c>
      <c r="I22" s="184" t="s">
        <v>1076</v>
      </c>
      <c r="J22" s="184" t="s">
        <v>1076</v>
      </c>
      <c r="K22" s="184" t="s">
        <v>1076</v>
      </c>
      <c r="L22" s="180" t="s">
        <v>1076</v>
      </c>
      <c r="M22" s="309" t="s">
        <v>1076</v>
      </c>
      <c r="N22" s="309" t="s">
        <v>1076</v>
      </c>
      <c r="O22" s="309" t="s">
        <v>1076</v>
      </c>
      <c r="P22" s="328" t="s">
        <v>1769</v>
      </c>
      <c r="Q22" s="313" t="s">
        <v>1076</v>
      </c>
      <c r="R22" s="189" t="s">
        <v>317</v>
      </c>
    </row>
    <row r="23" spans="1:18" s="182" customFormat="1" ht="42" customHeight="1" x14ac:dyDescent="0.25">
      <c r="A23" s="188" t="s">
        <v>318</v>
      </c>
      <c r="B23" s="185" t="s">
        <v>30</v>
      </c>
      <c r="C23" s="186" t="s">
        <v>1317</v>
      </c>
      <c r="D23" s="187">
        <v>15</v>
      </c>
      <c r="E23" s="187">
        <v>-10</v>
      </c>
      <c r="F23" s="187">
        <v>8</v>
      </c>
      <c r="G23" s="178">
        <v>6</v>
      </c>
      <c r="H23" s="184" t="s">
        <v>1076</v>
      </c>
      <c r="I23" s="184" t="s">
        <v>1076</v>
      </c>
      <c r="J23" s="184" t="s">
        <v>1076</v>
      </c>
      <c r="K23" s="184" t="s">
        <v>1076</v>
      </c>
      <c r="L23" s="180" t="s">
        <v>1076</v>
      </c>
      <c r="M23" s="309" t="s">
        <v>1076</v>
      </c>
      <c r="N23" s="309" t="s">
        <v>1076</v>
      </c>
      <c r="O23" s="309" t="s">
        <v>1076</v>
      </c>
      <c r="P23" s="327" t="s">
        <v>1076</v>
      </c>
      <c r="Q23" s="314" t="s">
        <v>1883</v>
      </c>
      <c r="R23" s="189" t="s">
        <v>319</v>
      </c>
    </row>
    <row r="24" spans="1:18" s="182" customFormat="1" ht="42" customHeight="1" x14ac:dyDescent="0.25">
      <c r="A24" s="188" t="s">
        <v>320</v>
      </c>
      <c r="B24" s="185" t="s">
        <v>30</v>
      </c>
      <c r="C24" s="186" t="s">
        <v>1317</v>
      </c>
      <c r="D24" s="187">
        <v>6</v>
      </c>
      <c r="E24" s="187">
        <v>-10</v>
      </c>
      <c r="F24" s="187">
        <v>2</v>
      </c>
      <c r="G24" s="178">
        <v>2</v>
      </c>
      <c r="H24" s="184" t="s">
        <v>1076</v>
      </c>
      <c r="I24" s="184" t="s">
        <v>1076</v>
      </c>
      <c r="J24" s="184" t="s">
        <v>1076</v>
      </c>
      <c r="K24" s="184" t="s">
        <v>1076</v>
      </c>
      <c r="L24" s="180" t="s">
        <v>1076</v>
      </c>
      <c r="M24" s="309" t="s">
        <v>1076</v>
      </c>
      <c r="N24" s="309" t="s">
        <v>1076</v>
      </c>
      <c r="O24" s="310" t="s">
        <v>1162</v>
      </c>
      <c r="P24" s="328" t="s">
        <v>1769</v>
      </c>
      <c r="Q24" s="313" t="s">
        <v>1076</v>
      </c>
      <c r="R24" s="189" t="s">
        <v>27</v>
      </c>
    </row>
    <row r="25" spans="1:18" s="182" customFormat="1" ht="42" customHeight="1" x14ac:dyDescent="0.25">
      <c r="A25" s="188" t="s">
        <v>321</v>
      </c>
      <c r="B25" s="185" t="s">
        <v>30</v>
      </c>
      <c r="C25" s="186" t="s">
        <v>1317</v>
      </c>
      <c r="D25" s="187">
        <v>9</v>
      </c>
      <c r="E25" s="187">
        <v>-10</v>
      </c>
      <c r="F25" s="187">
        <v>6</v>
      </c>
      <c r="G25" s="178">
        <v>3</v>
      </c>
      <c r="H25" s="184" t="s">
        <v>1076</v>
      </c>
      <c r="I25" s="184" t="s">
        <v>1076</v>
      </c>
      <c r="J25" s="184" t="s">
        <v>1076</v>
      </c>
      <c r="K25" s="184" t="s">
        <v>1076</v>
      </c>
      <c r="L25" s="180" t="s">
        <v>1076</v>
      </c>
      <c r="M25" s="311" t="s">
        <v>1827</v>
      </c>
      <c r="N25" s="309" t="s">
        <v>1076</v>
      </c>
      <c r="O25" s="310" t="s">
        <v>563</v>
      </c>
      <c r="P25" s="327" t="s">
        <v>1076</v>
      </c>
      <c r="Q25" s="313" t="s">
        <v>1076</v>
      </c>
      <c r="R25" s="189" t="s">
        <v>322</v>
      </c>
    </row>
    <row r="26" spans="1:18" s="182" customFormat="1" ht="42" customHeight="1" x14ac:dyDescent="0.25">
      <c r="A26" s="188" t="s">
        <v>323</v>
      </c>
      <c r="B26" s="185" t="s">
        <v>30</v>
      </c>
      <c r="C26" s="186" t="s">
        <v>1317</v>
      </c>
      <c r="D26" s="187">
        <v>8</v>
      </c>
      <c r="E26" s="187">
        <v>-10</v>
      </c>
      <c r="F26" s="187">
        <v>5</v>
      </c>
      <c r="G26" s="178">
        <v>3</v>
      </c>
      <c r="H26" s="184" t="s">
        <v>1076</v>
      </c>
      <c r="I26" s="184" t="s">
        <v>1076</v>
      </c>
      <c r="J26" s="184" t="s">
        <v>1076</v>
      </c>
      <c r="K26" s="184" t="s">
        <v>1076</v>
      </c>
      <c r="L26" s="180" t="s">
        <v>1076</v>
      </c>
      <c r="M26" s="309" t="s">
        <v>1076</v>
      </c>
      <c r="N26" s="309" t="s">
        <v>1076</v>
      </c>
      <c r="O26" s="309" t="s">
        <v>1076</v>
      </c>
      <c r="P26" s="327" t="s">
        <v>1076</v>
      </c>
      <c r="Q26" s="313" t="s">
        <v>1076</v>
      </c>
      <c r="R26" s="189" t="s">
        <v>324</v>
      </c>
    </row>
    <row r="27" spans="1:18" s="182" customFormat="1" ht="42" customHeight="1" x14ac:dyDescent="0.25">
      <c r="A27" s="188" t="s">
        <v>325</v>
      </c>
      <c r="B27" s="185" t="s">
        <v>30</v>
      </c>
      <c r="C27" s="186" t="s">
        <v>1317</v>
      </c>
      <c r="D27" s="187">
        <v>2</v>
      </c>
      <c r="E27" s="187">
        <v>-10</v>
      </c>
      <c r="F27" s="187" t="s">
        <v>1076</v>
      </c>
      <c r="G27" s="178" t="s">
        <v>1076</v>
      </c>
      <c r="H27" s="184" t="s">
        <v>1076</v>
      </c>
      <c r="I27" s="184" t="s">
        <v>1076</v>
      </c>
      <c r="J27" s="184" t="s">
        <v>1076</v>
      </c>
      <c r="K27" s="184" t="s">
        <v>1076</v>
      </c>
      <c r="L27" s="180" t="s">
        <v>1076</v>
      </c>
      <c r="M27" s="309" t="s">
        <v>1076</v>
      </c>
      <c r="N27" s="309" t="s">
        <v>1076</v>
      </c>
      <c r="O27" s="309" t="s">
        <v>1076</v>
      </c>
      <c r="P27" s="328" t="s">
        <v>1769</v>
      </c>
      <c r="Q27" s="313" t="s">
        <v>1076</v>
      </c>
      <c r="R27" s="189" t="s">
        <v>326</v>
      </c>
    </row>
    <row r="28" spans="1:18" s="182" customFormat="1" ht="42" customHeight="1" x14ac:dyDescent="0.25">
      <c r="A28" s="168" t="s">
        <v>364</v>
      </c>
      <c r="B28" s="398" t="s">
        <v>30</v>
      </c>
      <c r="C28" s="399" t="s">
        <v>1317</v>
      </c>
      <c r="D28" s="400">
        <v>5</v>
      </c>
      <c r="E28" s="400">
        <v>-10</v>
      </c>
      <c r="F28" s="400">
        <v>1</v>
      </c>
      <c r="G28" s="401">
        <v>1</v>
      </c>
      <c r="H28" s="402" t="s">
        <v>1076</v>
      </c>
      <c r="I28" s="402" t="s">
        <v>1076</v>
      </c>
      <c r="J28" s="402" t="s">
        <v>1076</v>
      </c>
      <c r="K28" s="402" t="s">
        <v>1076</v>
      </c>
      <c r="L28" s="403" t="s">
        <v>1076</v>
      </c>
      <c r="M28" s="405" t="s">
        <v>1076</v>
      </c>
      <c r="N28" s="405" t="s">
        <v>1076</v>
      </c>
      <c r="O28" s="408" t="s">
        <v>1166</v>
      </c>
      <c r="P28" s="409" t="s">
        <v>1769</v>
      </c>
      <c r="Q28" s="407" t="s">
        <v>1076</v>
      </c>
      <c r="R28" s="277" t="s">
        <v>365</v>
      </c>
    </row>
    <row r="29" spans="1:18" s="182" customFormat="1" ht="42" customHeight="1" x14ac:dyDescent="0.25">
      <c r="A29" s="188" t="s">
        <v>428</v>
      </c>
      <c r="B29" s="185" t="s">
        <v>15</v>
      </c>
      <c r="C29" s="186" t="s">
        <v>1318</v>
      </c>
      <c r="D29" s="187">
        <v>20</v>
      </c>
      <c r="E29" s="187">
        <v>55</v>
      </c>
      <c r="F29" s="187">
        <v>20</v>
      </c>
      <c r="G29" s="178">
        <v>15</v>
      </c>
      <c r="H29" s="184">
        <v>15</v>
      </c>
      <c r="I29" s="184">
        <v>15</v>
      </c>
      <c r="J29" s="184">
        <v>15</v>
      </c>
      <c r="K29" s="184">
        <v>15</v>
      </c>
      <c r="L29" s="180">
        <v>15</v>
      </c>
      <c r="M29" s="309" t="s">
        <v>1076</v>
      </c>
      <c r="N29" s="309" t="s">
        <v>1076</v>
      </c>
      <c r="O29" s="309" t="s">
        <v>1076</v>
      </c>
      <c r="P29" s="328" t="s">
        <v>1769</v>
      </c>
      <c r="Q29" s="314" t="s">
        <v>1388</v>
      </c>
      <c r="R29" s="189" t="s">
        <v>429</v>
      </c>
    </row>
    <row r="30" spans="1:18" s="182" customFormat="1" ht="42" customHeight="1" x14ac:dyDescent="0.25">
      <c r="A30" s="188" t="s">
        <v>430</v>
      </c>
      <c r="B30" s="185" t="s">
        <v>15</v>
      </c>
      <c r="C30" s="186" t="s">
        <v>1318</v>
      </c>
      <c r="D30" s="187">
        <v>2</v>
      </c>
      <c r="E30" s="187">
        <v>24</v>
      </c>
      <c r="F30" s="187" t="s">
        <v>1076</v>
      </c>
      <c r="G30" s="178">
        <v>1</v>
      </c>
      <c r="H30" s="184" t="s">
        <v>1076</v>
      </c>
      <c r="I30" s="184" t="s">
        <v>1076</v>
      </c>
      <c r="J30" s="184" t="s">
        <v>1076</v>
      </c>
      <c r="K30" s="184" t="s">
        <v>1076</v>
      </c>
      <c r="L30" s="180" t="s">
        <v>1076</v>
      </c>
      <c r="M30" s="309" t="s">
        <v>1076</v>
      </c>
      <c r="N30" s="309" t="s">
        <v>1076</v>
      </c>
      <c r="O30" s="309" t="s">
        <v>1076</v>
      </c>
      <c r="P30" s="328" t="s">
        <v>1769</v>
      </c>
      <c r="Q30" s="313" t="s">
        <v>1076</v>
      </c>
      <c r="R30" s="189" t="s">
        <v>431</v>
      </c>
    </row>
    <row r="31" spans="1:18" s="182" customFormat="1" ht="42" customHeight="1" x14ac:dyDescent="0.25">
      <c r="A31" s="188" t="s">
        <v>1073</v>
      </c>
      <c r="B31" s="185" t="s">
        <v>15</v>
      </c>
      <c r="C31" s="186" t="s">
        <v>1318</v>
      </c>
      <c r="D31" s="187">
        <v>4</v>
      </c>
      <c r="E31" s="187">
        <v>34</v>
      </c>
      <c r="F31" s="187">
        <v>5</v>
      </c>
      <c r="G31" s="178">
        <v>4</v>
      </c>
      <c r="H31" s="184" t="s">
        <v>1076</v>
      </c>
      <c r="I31" s="184" t="s">
        <v>1076</v>
      </c>
      <c r="J31" s="184" t="s">
        <v>1076</v>
      </c>
      <c r="K31" s="184">
        <v>3</v>
      </c>
      <c r="L31" s="180" t="s">
        <v>1076</v>
      </c>
      <c r="M31" s="309" t="s">
        <v>1076</v>
      </c>
      <c r="N31" s="311" t="s">
        <v>1816</v>
      </c>
      <c r="O31" s="310" t="s">
        <v>1164</v>
      </c>
      <c r="P31" s="328" t="s">
        <v>1769</v>
      </c>
      <c r="Q31" s="313" t="s">
        <v>1076</v>
      </c>
      <c r="R31" s="189" t="s">
        <v>48</v>
      </c>
    </row>
    <row r="32" spans="1:18" s="182" customFormat="1" ht="42" customHeight="1" x14ac:dyDescent="0.25">
      <c r="A32" s="188" t="s">
        <v>432</v>
      </c>
      <c r="B32" s="185" t="s">
        <v>15</v>
      </c>
      <c r="C32" s="186" t="s">
        <v>1318</v>
      </c>
      <c r="D32" s="187">
        <v>7</v>
      </c>
      <c r="E32" s="187">
        <v>40</v>
      </c>
      <c r="F32" s="187">
        <v>4</v>
      </c>
      <c r="G32" s="178">
        <v>6</v>
      </c>
      <c r="H32" s="184" t="s">
        <v>1076</v>
      </c>
      <c r="I32" s="184" t="s">
        <v>1076</v>
      </c>
      <c r="J32" s="184" t="s">
        <v>1076</v>
      </c>
      <c r="K32" s="184" t="s">
        <v>1076</v>
      </c>
      <c r="L32" s="180">
        <v>3</v>
      </c>
      <c r="M32" s="309" t="s">
        <v>1076</v>
      </c>
      <c r="N32" s="309" t="s">
        <v>1076</v>
      </c>
      <c r="O32" s="310" t="s">
        <v>1166</v>
      </c>
      <c r="P32" s="327" t="s">
        <v>1076</v>
      </c>
      <c r="Q32" s="313" t="s">
        <v>1076</v>
      </c>
      <c r="R32" s="189" t="s">
        <v>433</v>
      </c>
    </row>
    <row r="33" spans="1:18" s="182" customFormat="1" ht="42" customHeight="1" x14ac:dyDescent="0.25">
      <c r="A33" s="188" t="s">
        <v>1442</v>
      </c>
      <c r="B33" s="185" t="s">
        <v>15</v>
      </c>
      <c r="C33" s="186" t="s">
        <v>1318</v>
      </c>
      <c r="D33" s="187">
        <v>4</v>
      </c>
      <c r="E33" s="187">
        <v>32</v>
      </c>
      <c r="F33" s="187">
        <v>2</v>
      </c>
      <c r="G33" s="178">
        <v>3</v>
      </c>
      <c r="H33" s="184" t="s">
        <v>1076</v>
      </c>
      <c r="I33" s="184" t="s">
        <v>1076</v>
      </c>
      <c r="J33" s="184" t="s">
        <v>1076</v>
      </c>
      <c r="K33" s="184" t="s">
        <v>1076</v>
      </c>
      <c r="L33" s="180" t="s">
        <v>1076</v>
      </c>
      <c r="M33" s="310" t="s">
        <v>1783</v>
      </c>
      <c r="N33" s="309" t="s">
        <v>1076</v>
      </c>
      <c r="O33" s="309" t="s">
        <v>1076</v>
      </c>
      <c r="P33" s="327" t="s">
        <v>1076</v>
      </c>
      <c r="Q33" s="313" t="s">
        <v>1076</v>
      </c>
      <c r="R33" s="189" t="s">
        <v>47</v>
      </c>
    </row>
    <row r="34" spans="1:18" s="182" customFormat="1" ht="42" customHeight="1" x14ac:dyDescent="0.25">
      <c r="A34" s="188" t="s">
        <v>434</v>
      </c>
      <c r="B34" s="185" t="s">
        <v>15</v>
      </c>
      <c r="C34" s="186" t="s">
        <v>1318</v>
      </c>
      <c r="D34" s="187">
        <v>1</v>
      </c>
      <c r="E34" s="187">
        <v>20</v>
      </c>
      <c r="F34" s="187" t="s">
        <v>1076</v>
      </c>
      <c r="G34" s="178" t="s">
        <v>1076</v>
      </c>
      <c r="H34" s="184" t="s">
        <v>1076</v>
      </c>
      <c r="I34" s="184" t="s">
        <v>1076</v>
      </c>
      <c r="J34" s="184" t="s">
        <v>1076</v>
      </c>
      <c r="K34" s="184" t="s">
        <v>1076</v>
      </c>
      <c r="L34" s="180" t="s">
        <v>1076</v>
      </c>
      <c r="M34" s="309" t="s">
        <v>1076</v>
      </c>
      <c r="N34" s="309" t="s">
        <v>1076</v>
      </c>
      <c r="O34" s="309" t="s">
        <v>1076</v>
      </c>
      <c r="P34" s="328" t="s">
        <v>1769</v>
      </c>
      <c r="Q34" s="313" t="s">
        <v>1076</v>
      </c>
      <c r="R34" s="189" t="s">
        <v>435</v>
      </c>
    </row>
    <row r="35" spans="1:18" s="182" customFormat="1" ht="42" customHeight="1" x14ac:dyDescent="0.25">
      <c r="A35" s="188" t="s">
        <v>436</v>
      </c>
      <c r="B35" s="185" t="s">
        <v>15</v>
      </c>
      <c r="C35" s="186" t="s">
        <v>1318</v>
      </c>
      <c r="D35" s="187">
        <v>3</v>
      </c>
      <c r="E35" s="187">
        <v>26</v>
      </c>
      <c r="F35" s="187">
        <v>2</v>
      </c>
      <c r="G35" s="178">
        <v>2</v>
      </c>
      <c r="H35" s="184" t="s">
        <v>1076</v>
      </c>
      <c r="I35" s="184" t="s">
        <v>1076</v>
      </c>
      <c r="J35" s="184" t="s">
        <v>1076</v>
      </c>
      <c r="K35" s="184" t="s">
        <v>1076</v>
      </c>
      <c r="L35" s="180" t="s">
        <v>1076</v>
      </c>
      <c r="M35" s="309" t="s">
        <v>1076</v>
      </c>
      <c r="N35" s="309" t="s">
        <v>1076</v>
      </c>
      <c r="O35" s="310" t="s">
        <v>1162</v>
      </c>
      <c r="P35" s="328" t="s">
        <v>1769</v>
      </c>
      <c r="Q35" s="313" t="s">
        <v>1076</v>
      </c>
      <c r="R35" s="189" t="s">
        <v>44</v>
      </c>
    </row>
    <row r="36" spans="1:18" s="182" customFormat="1" ht="42" customHeight="1" x14ac:dyDescent="0.25">
      <c r="A36" s="188" t="s">
        <v>437</v>
      </c>
      <c r="B36" s="185" t="s">
        <v>15</v>
      </c>
      <c r="C36" s="186" t="s">
        <v>1318</v>
      </c>
      <c r="D36" s="187">
        <v>6</v>
      </c>
      <c r="E36" s="187">
        <v>38</v>
      </c>
      <c r="F36" s="187">
        <v>3</v>
      </c>
      <c r="G36" s="178">
        <v>5</v>
      </c>
      <c r="H36" s="184" t="s">
        <v>1076</v>
      </c>
      <c r="I36" s="184" t="s">
        <v>1076</v>
      </c>
      <c r="J36" s="184" t="s">
        <v>1076</v>
      </c>
      <c r="K36" s="184" t="s">
        <v>1076</v>
      </c>
      <c r="L36" s="180" t="s">
        <v>1076</v>
      </c>
      <c r="M36" s="311" t="s">
        <v>1824</v>
      </c>
      <c r="N36" s="309" t="s">
        <v>1076</v>
      </c>
      <c r="O36" s="310" t="s">
        <v>563</v>
      </c>
      <c r="P36" s="327" t="s">
        <v>1076</v>
      </c>
      <c r="Q36" s="313" t="s">
        <v>1076</v>
      </c>
      <c r="R36" s="189" t="s">
        <v>438</v>
      </c>
    </row>
    <row r="37" spans="1:18" s="182" customFormat="1" ht="42" customHeight="1" x14ac:dyDescent="0.25">
      <c r="A37" s="188" t="s">
        <v>439</v>
      </c>
      <c r="B37" s="185" t="s">
        <v>15</v>
      </c>
      <c r="C37" s="186" t="s">
        <v>1318</v>
      </c>
      <c r="D37" s="187">
        <v>5</v>
      </c>
      <c r="E37" s="187">
        <v>36</v>
      </c>
      <c r="F37" s="187">
        <v>3</v>
      </c>
      <c r="G37" s="178">
        <v>4</v>
      </c>
      <c r="H37" s="184" t="s">
        <v>1076</v>
      </c>
      <c r="I37" s="184" t="s">
        <v>1076</v>
      </c>
      <c r="J37" s="184" t="s">
        <v>1076</v>
      </c>
      <c r="K37" s="184" t="s">
        <v>1076</v>
      </c>
      <c r="L37" s="180" t="s">
        <v>1076</v>
      </c>
      <c r="M37" s="309" t="s">
        <v>1076</v>
      </c>
      <c r="N37" s="309" t="s">
        <v>1076</v>
      </c>
      <c r="O37" s="309" t="s">
        <v>1076</v>
      </c>
      <c r="P37" s="328" t="s">
        <v>1769</v>
      </c>
      <c r="Q37" s="313" t="s">
        <v>1076</v>
      </c>
      <c r="R37" s="189" t="s">
        <v>440</v>
      </c>
    </row>
    <row r="38" spans="1:18" s="182" customFormat="1" ht="42" customHeight="1" x14ac:dyDescent="0.25">
      <c r="A38" s="188" t="s">
        <v>441</v>
      </c>
      <c r="B38" s="185" t="s">
        <v>15</v>
      </c>
      <c r="C38" s="186" t="s">
        <v>1318</v>
      </c>
      <c r="D38" s="187">
        <v>3</v>
      </c>
      <c r="E38" s="187">
        <v>30</v>
      </c>
      <c r="F38" s="187">
        <v>2</v>
      </c>
      <c r="G38" s="178">
        <v>2</v>
      </c>
      <c r="H38" s="184" t="s">
        <v>1076</v>
      </c>
      <c r="I38" s="184" t="s">
        <v>1076</v>
      </c>
      <c r="J38" s="184" t="s">
        <v>1076</v>
      </c>
      <c r="K38" s="184" t="s">
        <v>1076</v>
      </c>
      <c r="L38" s="180" t="s">
        <v>1076</v>
      </c>
      <c r="M38" s="310" t="s">
        <v>1785</v>
      </c>
      <c r="N38" s="309" t="s">
        <v>1076</v>
      </c>
      <c r="O38" s="310" t="s">
        <v>1228</v>
      </c>
      <c r="P38" s="328" t="s">
        <v>1769</v>
      </c>
      <c r="Q38" s="314" t="s">
        <v>1390</v>
      </c>
      <c r="R38" s="189" t="s">
        <v>46</v>
      </c>
    </row>
    <row r="39" spans="1:18" s="28" customFormat="1" ht="42" customHeight="1" x14ac:dyDescent="0.25">
      <c r="A39" s="188" t="s">
        <v>442</v>
      </c>
      <c r="B39" s="185" t="s">
        <v>15</v>
      </c>
      <c r="C39" s="186" t="s">
        <v>1318</v>
      </c>
      <c r="D39" s="187">
        <v>3</v>
      </c>
      <c r="E39" s="187">
        <v>28</v>
      </c>
      <c r="F39" s="187">
        <v>2</v>
      </c>
      <c r="G39" s="178">
        <v>2</v>
      </c>
      <c r="H39" s="184" t="s">
        <v>1076</v>
      </c>
      <c r="I39" s="184" t="s">
        <v>1076</v>
      </c>
      <c r="J39" s="184" t="s">
        <v>1076</v>
      </c>
      <c r="K39" s="184" t="s">
        <v>1076</v>
      </c>
      <c r="L39" s="180" t="s">
        <v>1076</v>
      </c>
      <c r="M39" s="310" t="s">
        <v>1791</v>
      </c>
      <c r="N39" s="309" t="s">
        <v>1076</v>
      </c>
      <c r="O39" s="309" t="s">
        <v>1076</v>
      </c>
      <c r="P39" s="328" t="s">
        <v>1769</v>
      </c>
      <c r="Q39" s="314" t="s">
        <v>1387</v>
      </c>
      <c r="R39" s="189" t="s">
        <v>45</v>
      </c>
    </row>
    <row r="40" spans="1:18" s="28" customFormat="1" ht="42" customHeight="1" x14ac:dyDescent="0.25">
      <c r="A40" s="188" t="s">
        <v>443</v>
      </c>
      <c r="B40" s="185" t="s">
        <v>15</v>
      </c>
      <c r="C40" s="186" t="s">
        <v>1318</v>
      </c>
      <c r="D40" s="187">
        <v>2</v>
      </c>
      <c r="E40" s="187">
        <v>24</v>
      </c>
      <c r="F40" s="187">
        <v>1</v>
      </c>
      <c r="G40" s="178">
        <v>1</v>
      </c>
      <c r="H40" s="184" t="s">
        <v>1076</v>
      </c>
      <c r="I40" s="184" t="s">
        <v>1076</v>
      </c>
      <c r="J40" s="184" t="s">
        <v>1076</v>
      </c>
      <c r="K40" s="184" t="s">
        <v>1076</v>
      </c>
      <c r="L40" s="180">
        <v>3</v>
      </c>
      <c r="M40" s="309" t="s">
        <v>1076</v>
      </c>
      <c r="N40" s="309" t="s">
        <v>1076</v>
      </c>
      <c r="O40" s="310" t="s">
        <v>1166</v>
      </c>
      <c r="P40" s="328" t="s">
        <v>1769</v>
      </c>
      <c r="Q40" s="313" t="s">
        <v>1076</v>
      </c>
      <c r="R40" s="189" t="s">
        <v>444</v>
      </c>
    </row>
    <row r="41" spans="1:18" s="28" customFormat="1" ht="42" customHeight="1" x14ac:dyDescent="0.25">
      <c r="A41" s="168" t="s">
        <v>445</v>
      </c>
      <c r="B41" s="398" t="s">
        <v>15</v>
      </c>
      <c r="C41" s="399" t="s">
        <v>1318</v>
      </c>
      <c r="D41" s="400">
        <v>1</v>
      </c>
      <c r="E41" s="400">
        <v>22</v>
      </c>
      <c r="F41" s="400" t="s">
        <v>1076</v>
      </c>
      <c r="G41" s="401" t="s">
        <v>1076</v>
      </c>
      <c r="H41" s="402" t="s">
        <v>1076</v>
      </c>
      <c r="I41" s="402" t="s">
        <v>1076</v>
      </c>
      <c r="J41" s="402" t="s">
        <v>1076</v>
      </c>
      <c r="K41" s="402" t="s">
        <v>1076</v>
      </c>
      <c r="L41" s="403" t="s">
        <v>1076</v>
      </c>
      <c r="M41" s="405" t="s">
        <v>1076</v>
      </c>
      <c r="N41" s="405" t="s">
        <v>1076</v>
      </c>
      <c r="O41" s="405" t="s">
        <v>1076</v>
      </c>
      <c r="P41" s="409" t="s">
        <v>1769</v>
      </c>
      <c r="Q41" s="407" t="s">
        <v>1076</v>
      </c>
      <c r="R41" s="277" t="s">
        <v>446</v>
      </c>
    </row>
    <row r="42" spans="1:18" s="28" customFormat="1" ht="42" customHeight="1" x14ac:dyDescent="0.25">
      <c r="A42" s="188" t="s">
        <v>139</v>
      </c>
      <c r="B42" s="185" t="s">
        <v>39</v>
      </c>
      <c r="C42" s="186" t="s">
        <v>1040</v>
      </c>
      <c r="D42" s="187">
        <v>1</v>
      </c>
      <c r="E42" s="187" t="s">
        <v>1076</v>
      </c>
      <c r="F42" s="187">
        <v>1</v>
      </c>
      <c r="G42" s="178">
        <v>1</v>
      </c>
      <c r="H42" s="184">
        <v>5</v>
      </c>
      <c r="I42" s="184" t="s">
        <v>1076</v>
      </c>
      <c r="J42" s="184" t="s">
        <v>1076</v>
      </c>
      <c r="K42" s="184" t="s">
        <v>1076</v>
      </c>
      <c r="L42" s="180" t="s">
        <v>1076</v>
      </c>
      <c r="M42" s="309" t="s">
        <v>1076</v>
      </c>
      <c r="N42" s="310" t="s">
        <v>556</v>
      </c>
      <c r="O42" s="309" t="s">
        <v>1076</v>
      </c>
      <c r="P42" s="327" t="s">
        <v>1076</v>
      </c>
      <c r="Q42" s="313" t="s">
        <v>1076</v>
      </c>
      <c r="R42" s="189" t="s">
        <v>32</v>
      </c>
    </row>
    <row r="43" spans="1:18" s="28" customFormat="1" ht="42" customHeight="1" x14ac:dyDescent="0.25">
      <c r="A43" s="188" t="s">
        <v>140</v>
      </c>
      <c r="B43" s="185" t="s">
        <v>39</v>
      </c>
      <c r="C43" s="186" t="s">
        <v>1040</v>
      </c>
      <c r="D43" s="187">
        <v>1</v>
      </c>
      <c r="E43" s="187">
        <v>-5</v>
      </c>
      <c r="F43" s="187">
        <v>1</v>
      </c>
      <c r="G43" s="178">
        <v>1</v>
      </c>
      <c r="H43" s="184" t="s">
        <v>1076</v>
      </c>
      <c r="I43" s="184" t="s">
        <v>1076</v>
      </c>
      <c r="J43" s="184" t="s">
        <v>1076</v>
      </c>
      <c r="K43" s="184" t="s">
        <v>1076</v>
      </c>
      <c r="L43" s="180" t="s">
        <v>1076</v>
      </c>
      <c r="M43" s="309" t="s">
        <v>1076</v>
      </c>
      <c r="N43" s="309" t="s">
        <v>1076</v>
      </c>
      <c r="O43" s="309" t="s">
        <v>1076</v>
      </c>
      <c r="P43" s="327" t="s">
        <v>1076</v>
      </c>
      <c r="Q43" s="313" t="s">
        <v>1076</v>
      </c>
      <c r="R43" s="189" t="s">
        <v>31</v>
      </c>
    </row>
    <row r="44" spans="1:18" s="28" customFormat="1" ht="42" customHeight="1" x14ac:dyDescent="0.25">
      <c r="A44" s="188" t="s">
        <v>141</v>
      </c>
      <c r="B44" s="185" t="s">
        <v>39</v>
      </c>
      <c r="C44" s="186" t="s">
        <v>1040</v>
      </c>
      <c r="D44" s="187">
        <v>7</v>
      </c>
      <c r="E44" s="187">
        <v>8</v>
      </c>
      <c r="F44" s="187">
        <v>18</v>
      </c>
      <c r="G44" s="178">
        <v>16</v>
      </c>
      <c r="H44" s="184" t="s">
        <v>1076</v>
      </c>
      <c r="I44" s="184">
        <v>5</v>
      </c>
      <c r="J44" s="184" t="s">
        <v>1076</v>
      </c>
      <c r="K44" s="184" t="s">
        <v>1076</v>
      </c>
      <c r="L44" s="180" t="s">
        <v>1076</v>
      </c>
      <c r="M44" s="310" t="s">
        <v>1791</v>
      </c>
      <c r="N44" s="309" t="s">
        <v>1076</v>
      </c>
      <c r="O44" s="309" t="s">
        <v>1076</v>
      </c>
      <c r="P44" s="327" t="s">
        <v>1076</v>
      </c>
      <c r="Q44" s="313" t="s">
        <v>1076</v>
      </c>
      <c r="R44" s="188" t="s">
        <v>142</v>
      </c>
    </row>
    <row r="45" spans="1:18" s="28" customFormat="1" ht="42" customHeight="1" x14ac:dyDescent="0.25">
      <c r="A45" s="188" t="s">
        <v>143</v>
      </c>
      <c r="B45" s="185" t="s">
        <v>39</v>
      </c>
      <c r="C45" s="186" t="s">
        <v>1040</v>
      </c>
      <c r="D45" s="187">
        <v>2</v>
      </c>
      <c r="E45" s="187">
        <v>-4</v>
      </c>
      <c r="F45" s="187">
        <v>3</v>
      </c>
      <c r="G45" s="178">
        <v>3</v>
      </c>
      <c r="H45" s="184" t="s">
        <v>1076</v>
      </c>
      <c r="I45" s="184" t="s">
        <v>1076</v>
      </c>
      <c r="J45" s="184" t="s">
        <v>1076</v>
      </c>
      <c r="K45" s="184" t="s">
        <v>1076</v>
      </c>
      <c r="L45" s="180" t="s">
        <v>1076</v>
      </c>
      <c r="M45" s="309" t="s">
        <v>1076</v>
      </c>
      <c r="N45" s="309" t="s">
        <v>1076</v>
      </c>
      <c r="O45" s="309" t="s">
        <v>1076</v>
      </c>
      <c r="P45" s="327" t="s">
        <v>1076</v>
      </c>
      <c r="Q45" s="313" t="s">
        <v>1076</v>
      </c>
      <c r="R45" s="64" t="s">
        <v>33</v>
      </c>
    </row>
    <row r="46" spans="1:18" s="28" customFormat="1" ht="42" customHeight="1" x14ac:dyDescent="0.25">
      <c r="A46" s="188" t="s">
        <v>144</v>
      </c>
      <c r="B46" s="185" t="s">
        <v>39</v>
      </c>
      <c r="C46" s="186" t="s">
        <v>1040</v>
      </c>
      <c r="D46" s="187">
        <v>3</v>
      </c>
      <c r="E46" s="187">
        <v>2</v>
      </c>
      <c r="F46" s="187">
        <v>1</v>
      </c>
      <c r="G46" s="178">
        <v>1</v>
      </c>
      <c r="H46" s="184">
        <v>5</v>
      </c>
      <c r="I46" s="184" t="s">
        <v>1076</v>
      </c>
      <c r="J46" s="184">
        <v>5</v>
      </c>
      <c r="K46" s="184" t="s">
        <v>1076</v>
      </c>
      <c r="L46" s="180" t="s">
        <v>1076</v>
      </c>
      <c r="M46" s="309" t="s">
        <v>1076</v>
      </c>
      <c r="N46" s="309" t="s">
        <v>1076</v>
      </c>
      <c r="O46" s="309" t="s">
        <v>1076</v>
      </c>
      <c r="P46" s="327" t="s">
        <v>1076</v>
      </c>
      <c r="Q46" s="313" t="s">
        <v>1076</v>
      </c>
      <c r="R46" s="189" t="s">
        <v>34</v>
      </c>
    </row>
    <row r="47" spans="1:18" s="28" customFormat="1" ht="42" customHeight="1" x14ac:dyDescent="0.25">
      <c r="A47" s="188" t="s">
        <v>164</v>
      </c>
      <c r="B47" s="185" t="s">
        <v>39</v>
      </c>
      <c r="C47" s="186" t="s">
        <v>1040</v>
      </c>
      <c r="D47" s="187">
        <v>3</v>
      </c>
      <c r="E47" s="187">
        <v>-3</v>
      </c>
      <c r="F47" s="187">
        <v>5</v>
      </c>
      <c r="G47" s="178">
        <v>5</v>
      </c>
      <c r="H47" s="184" t="s">
        <v>1076</v>
      </c>
      <c r="I47" s="184" t="s">
        <v>1076</v>
      </c>
      <c r="J47" s="184" t="s">
        <v>1076</v>
      </c>
      <c r="K47" s="184">
        <v>3</v>
      </c>
      <c r="L47" s="180">
        <v>3</v>
      </c>
      <c r="M47" s="309" t="s">
        <v>1076</v>
      </c>
      <c r="N47" s="309" t="s">
        <v>1076</v>
      </c>
      <c r="O47" s="309" t="s">
        <v>1076</v>
      </c>
      <c r="P47" s="327" t="s">
        <v>1076</v>
      </c>
      <c r="Q47" s="313" t="s">
        <v>1076</v>
      </c>
      <c r="R47" s="189" t="s">
        <v>35</v>
      </c>
    </row>
    <row r="48" spans="1:18" s="28" customFormat="1" ht="42" customHeight="1" x14ac:dyDescent="0.25">
      <c r="A48" s="188" t="s">
        <v>165</v>
      </c>
      <c r="B48" s="185" t="s">
        <v>39</v>
      </c>
      <c r="C48" s="186" t="s">
        <v>1040</v>
      </c>
      <c r="D48" s="187">
        <v>5</v>
      </c>
      <c r="E48" s="187">
        <v>4</v>
      </c>
      <c r="F48" s="187">
        <v>1</v>
      </c>
      <c r="G48" s="178">
        <v>1</v>
      </c>
      <c r="H48" s="184">
        <v>3</v>
      </c>
      <c r="I48" s="184">
        <v>3</v>
      </c>
      <c r="J48" s="184">
        <v>3</v>
      </c>
      <c r="K48" s="184" t="s">
        <v>1076</v>
      </c>
      <c r="L48" s="180" t="s">
        <v>1076</v>
      </c>
      <c r="M48" s="309" t="s">
        <v>1076</v>
      </c>
      <c r="N48" s="310" t="s">
        <v>1789</v>
      </c>
      <c r="O48" s="309" t="s">
        <v>1076</v>
      </c>
      <c r="P48" s="327" t="s">
        <v>1076</v>
      </c>
      <c r="Q48" s="313" t="s">
        <v>1076</v>
      </c>
      <c r="R48" s="189" t="s">
        <v>166</v>
      </c>
    </row>
    <row r="49" spans="1:18" s="28" customFormat="1" ht="42" customHeight="1" x14ac:dyDescent="0.25">
      <c r="A49" s="188" t="s">
        <v>167</v>
      </c>
      <c r="B49" s="185" t="s">
        <v>39</v>
      </c>
      <c r="C49" s="186" t="s">
        <v>1040</v>
      </c>
      <c r="D49" s="187">
        <v>10</v>
      </c>
      <c r="E49" s="187">
        <v>10</v>
      </c>
      <c r="F49" s="187">
        <v>12</v>
      </c>
      <c r="G49" s="178">
        <v>12</v>
      </c>
      <c r="H49" s="184" t="s">
        <v>1076</v>
      </c>
      <c r="I49" s="184" t="s">
        <v>1076</v>
      </c>
      <c r="J49" s="184">
        <v>10</v>
      </c>
      <c r="K49" s="184" t="s">
        <v>1076</v>
      </c>
      <c r="L49" s="180" t="s">
        <v>1076</v>
      </c>
      <c r="M49" s="310" t="s">
        <v>1785</v>
      </c>
      <c r="N49" s="309" t="s">
        <v>1076</v>
      </c>
      <c r="O49" s="309" t="s">
        <v>1076</v>
      </c>
      <c r="P49" s="327" t="s">
        <v>1076</v>
      </c>
      <c r="Q49" s="313" t="s">
        <v>1076</v>
      </c>
      <c r="R49" s="188" t="s">
        <v>168</v>
      </c>
    </row>
    <row r="50" spans="1:18" s="28" customFormat="1" ht="42" customHeight="1" x14ac:dyDescent="0.25">
      <c r="A50" s="188" t="s">
        <v>247</v>
      </c>
      <c r="B50" s="185" t="s">
        <v>39</v>
      </c>
      <c r="C50" s="186" t="s">
        <v>1040</v>
      </c>
      <c r="D50" s="187">
        <v>9</v>
      </c>
      <c r="E50" s="187">
        <v>2</v>
      </c>
      <c r="F50" s="187">
        <v>12</v>
      </c>
      <c r="G50" s="178">
        <v>12</v>
      </c>
      <c r="H50" s="184" t="s">
        <v>1076</v>
      </c>
      <c r="I50" s="184" t="s">
        <v>1076</v>
      </c>
      <c r="J50" s="184" t="s">
        <v>1076</v>
      </c>
      <c r="K50" s="184" t="s">
        <v>1076</v>
      </c>
      <c r="L50" s="180" t="s">
        <v>1076</v>
      </c>
      <c r="M50" s="309" t="s">
        <v>1076</v>
      </c>
      <c r="N50" s="329" t="s">
        <v>1813</v>
      </c>
      <c r="O50" s="310" t="s">
        <v>1164</v>
      </c>
      <c r="P50" s="327" t="s">
        <v>1076</v>
      </c>
      <c r="Q50" s="314" t="s">
        <v>1836</v>
      </c>
      <c r="R50" s="189" t="s">
        <v>38</v>
      </c>
    </row>
    <row r="51" spans="1:18" s="28" customFormat="1" ht="42" customHeight="1" x14ac:dyDescent="0.25">
      <c r="A51" s="188" t="s">
        <v>249</v>
      </c>
      <c r="B51" s="185" t="s">
        <v>39</v>
      </c>
      <c r="C51" s="186" t="s">
        <v>1040</v>
      </c>
      <c r="D51" s="187">
        <v>7</v>
      </c>
      <c r="E51" s="187" t="s">
        <v>1076</v>
      </c>
      <c r="F51" s="187">
        <v>10</v>
      </c>
      <c r="G51" s="178">
        <v>9</v>
      </c>
      <c r="H51" s="184" t="s">
        <v>1076</v>
      </c>
      <c r="I51" s="184" t="s">
        <v>1076</v>
      </c>
      <c r="J51" s="184" t="s">
        <v>1076</v>
      </c>
      <c r="K51" s="184">
        <v>10</v>
      </c>
      <c r="L51" s="180" t="s">
        <v>1076</v>
      </c>
      <c r="M51" s="310" t="s">
        <v>1783</v>
      </c>
      <c r="N51" s="309" t="s">
        <v>1076</v>
      </c>
      <c r="O51" s="310" t="s">
        <v>563</v>
      </c>
      <c r="P51" s="328" t="s">
        <v>1769</v>
      </c>
      <c r="Q51" s="313" t="s">
        <v>1076</v>
      </c>
      <c r="R51" s="189" t="s">
        <v>37</v>
      </c>
    </row>
    <row r="52" spans="1:18" s="28" customFormat="1" ht="42" customHeight="1" x14ac:dyDescent="0.25">
      <c r="A52" s="188" t="s">
        <v>328</v>
      </c>
      <c r="B52" s="185" t="s">
        <v>39</v>
      </c>
      <c r="C52" s="186" t="s">
        <v>1040</v>
      </c>
      <c r="D52" s="187">
        <v>7</v>
      </c>
      <c r="E52" s="187">
        <v>8</v>
      </c>
      <c r="F52" s="187">
        <v>16</v>
      </c>
      <c r="G52" s="178">
        <v>18</v>
      </c>
      <c r="H52" s="184" t="s">
        <v>1076</v>
      </c>
      <c r="I52" s="184" t="s">
        <v>1076</v>
      </c>
      <c r="J52" s="184" t="s">
        <v>1076</v>
      </c>
      <c r="K52" s="184">
        <v>5</v>
      </c>
      <c r="L52" s="180" t="s">
        <v>1076</v>
      </c>
      <c r="M52" s="309" t="s">
        <v>1076</v>
      </c>
      <c r="N52" s="311" t="s">
        <v>1825</v>
      </c>
      <c r="O52" s="309" t="s">
        <v>1076</v>
      </c>
      <c r="P52" s="327" t="s">
        <v>1076</v>
      </c>
      <c r="Q52" s="313" t="s">
        <v>1076</v>
      </c>
      <c r="R52" s="188" t="s">
        <v>329</v>
      </c>
    </row>
    <row r="53" spans="1:18" s="28" customFormat="1" ht="42" customHeight="1" x14ac:dyDescent="0.25">
      <c r="A53" s="188" t="s">
        <v>377</v>
      </c>
      <c r="B53" s="185" t="s">
        <v>39</v>
      </c>
      <c r="C53" s="186" t="s">
        <v>1040</v>
      </c>
      <c r="D53" s="187">
        <v>8</v>
      </c>
      <c r="E53" s="187">
        <v>6</v>
      </c>
      <c r="F53" s="187">
        <v>3</v>
      </c>
      <c r="G53" s="178">
        <v>3</v>
      </c>
      <c r="H53" s="184">
        <v>5</v>
      </c>
      <c r="I53" s="184" t="s">
        <v>1076</v>
      </c>
      <c r="J53" s="184" t="s">
        <v>1076</v>
      </c>
      <c r="K53" s="184" t="s">
        <v>1076</v>
      </c>
      <c r="L53" s="180" t="s">
        <v>1076</v>
      </c>
      <c r="M53" s="309" t="s">
        <v>1076</v>
      </c>
      <c r="N53" s="310" t="s">
        <v>603</v>
      </c>
      <c r="O53" s="309" t="s">
        <v>1076</v>
      </c>
      <c r="P53" s="327" t="s">
        <v>1076</v>
      </c>
      <c r="Q53" s="313" t="s">
        <v>1076</v>
      </c>
      <c r="R53" s="188" t="s">
        <v>378</v>
      </c>
    </row>
    <row r="54" spans="1:18" s="28" customFormat="1" ht="42" customHeight="1" x14ac:dyDescent="0.25">
      <c r="A54" s="188" t="s">
        <v>379</v>
      </c>
      <c r="B54" s="185" t="s">
        <v>39</v>
      </c>
      <c r="C54" s="186" t="s">
        <v>1040</v>
      </c>
      <c r="D54" s="187">
        <v>30</v>
      </c>
      <c r="E54" s="187">
        <v>-10</v>
      </c>
      <c r="F54" s="187" t="s">
        <v>1076</v>
      </c>
      <c r="G54" s="178" t="s">
        <v>1076</v>
      </c>
      <c r="H54" s="184" t="s">
        <v>1076</v>
      </c>
      <c r="I54" s="184" t="s">
        <v>1076</v>
      </c>
      <c r="J54" s="184" t="s">
        <v>1076</v>
      </c>
      <c r="K54" s="184" t="s">
        <v>1076</v>
      </c>
      <c r="L54" s="180" t="s">
        <v>1076</v>
      </c>
      <c r="M54" s="309" t="s">
        <v>1076</v>
      </c>
      <c r="N54" s="309" t="s">
        <v>1076</v>
      </c>
      <c r="O54" s="309" t="s">
        <v>1076</v>
      </c>
      <c r="P54" s="327" t="s">
        <v>1076</v>
      </c>
      <c r="Q54" s="313" t="s">
        <v>1076</v>
      </c>
      <c r="R54" s="188" t="s">
        <v>380</v>
      </c>
    </row>
    <row r="55" spans="1:18" s="28" customFormat="1" ht="42" customHeight="1" x14ac:dyDescent="0.25">
      <c r="A55" s="188" t="s">
        <v>394</v>
      </c>
      <c r="B55" s="185" t="s">
        <v>39</v>
      </c>
      <c r="C55" s="186" t="s">
        <v>1040</v>
      </c>
      <c r="D55" s="187">
        <v>5</v>
      </c>
      <c r="E55" s="187">
        <v>-2</v>
      </c>
      <c r="F55" s="187">
        <v>7</v>
      </c>
      <c r="G55" s="178">
        <v>7</v>
      </c>
      <c r="H55" s="184" t="s">
        <v>1076</v>
      </c>
      <c r="I55" s="184" t="s">
        <v>1076</v>
      </c>
      <c r="J55" s="184" t="s">
        <v>1076</v>
      </c>
      <c r="K55" s="184" t="s">
        <v>1076</v>
      </c>
      <c r="L55" s="180">
        <v>5</v>
      </c>
      <c r="M55" s="309" t="s">
        <v>1076</v>
      </c>
      <c r="N55" s="309" t="s">
        <v>1076</v>
      </c>
      <c r="O55" s="310" t="s">
        <v>1166</v>
      </c>
      <c r="P55" s="327" t="s">
        <v>1076</v>
      </c>
      <c r="Q55" s="313" t="s">
        <v>1076</v>
      </c>
      <c r="R55" s="189" t="s">
        <v>36</v>
      </c>
    </row>
    <row r="56" spans="1:18" s="28" customFormat="1" ht="42" customHeight="1" x14ac:dyDescent="0.25">
      <c r="A56" s="188" t="s">
        <v>217</v>
      </c>
      <c r="B56" s="185" t="s">
        <v>43</v>
      </c>
      <c r="C56" s="186" t="s">
        <v>1040</v>
      </c>
      <c r="D56" s="187">
        <v>6</v>
      </c>
      <c r="E56" s="187">
        <v>-10</v>
      </c>
      <c r="F56" s="187">
        <v>1</v>
      </c>
      <c r="G56" s="178">
        <v>1</v>
      </c>
      <c r="H56" s="184" t="s">
        <v>1076</v>
      </c>
      <c r="I56" s="184" t="s">
        <v>1076</v>
      </c>
      <c r="J56" s="184" t="s">
        <v>1076</v>
      </c>
      <c r="K56" s="184" t="s">
        <v>1076</v>
      </c>
      <c r="L56" s="180" t="s">
        <v>1076</v>
      </c>
      <c r="M56" s="309" t="s">
        <v>1076</v>
      </c>
      <c r="N56" s="309" t="s">
        <v>1076</v>
      </c>
      <c r="O56" s="309" t="s">
        <v>1076</v>
      </c>
      <c r="P56" s="328" t="s">
        <v>1769</v>
      </c>
      <c r="Q56" s="313" t="s">
        <v>1076</v>
      </c>
      <c r="R56" s="189" t="s">
        <v>218</v>
      </c>
    </row>
    <row r="57" spans="1:18" s="28" customFormat="1" ht="42" customHeight="1" x14ac:dyDescent="0.25">
      <c r="A57" s="188" t="s">
        <v>219</v>
      </c>
      <c r="B57" s="185" t="s">
        <v>43</v>
      </c>
      <c r="C57" s="186" t="s">
        <v>1040</v>
      </c>
      <c r="D57" s="187">
        <v>5</v>
      </c>
      <c r="E57" s="187">
        <v>-10</v>
      </c>
      <c r="F57" s="187">
        <v>1</v>
      </c>
      <c r="G57" s="178" t="s">
        <v>1076</v>
      </c>
      <c r="H57" s="184" t="s">
        <v>1076</v>
      </c>
      <c r="I57" s="184" t="s">
        <v>1076</v>
      </c>
      <c r="J57" s="184" t="s">
        <v>1076</v>
      </c>
      <c r="K57" s="184" t="s">
        <v>1076</v>
      </c>
      <c r="L57" s="180" t="s">
        <v>1076</v>
      </c>
      <c r="M57" s="309" t="s">
        <v>1076</v>
      </c>
      <c r="N57" s="309" t="s">
        <v>1076</v>
      </c>
      <c r="O57" s="309" t="s">
        <v>1076</v>
      </c>
      <c r="P57" s="328" t="s">
        <v>1769</v>
      </c>
      <c r="Q57" s="313" t="s">
        <v>1076</v>
      </c>
      <c r="R57" s="189" t="s">
        <v>220</v>
      </c>
    </row>
    <row r="58" spans="1:18" s="28" customFormat="1" ht="42" customHeight="1" x14ac:dyDescent="0.25">
      <c r="A58" s="188" t="s">
        <v>221</v>
      </c>
      <c r="B58" s="185" t="s">
        <v>43</v>
      </c>
      <c r="C58" s="186" t="s">
        <v>1040</v>
      </c>
      <c r="D58" s="187">
        <v>12</v>
      </c>
      <c r="E58" s="187">
        <v>-10</v>
      </c>
      <c r="F58" s="187">
        <v>8</v>
      </c>
      <c r="G58" s="178">
        <v>5</v>
      </c>
      <c r="H58" s="184" t="s">
        <v>1076</v>
      </c>
      <c r="I58" s="184" t="s">
        <v>1076</v>
      </c>
      <c r="J58" s="184" t="s">
        <v>1076</v>
      </c>
      <c r="K58" s="184" t="s">
        <v>1076</v>
      </c>
      <c r="L58" s="180">
        <v>3</v>
      </c>
      <c r="M58" s="311" t="s">
        <v>1812</v>
      </c>
      <c r="N58" s="309" t="s">
        <v>1076</v>
      </c>
      <c r="O58" s="309" t="s">
        <v>1076</v>
      </c>
      <c r="P58" s="327" t="s">
        <v>1076</v>
      </c>
      <c r="Q58" s="313" t="s">
        <v>1076</v>
      </c>
      <c r="R58" s="189" t="s">
        <v>222</v>
      </c>
    </row>
    <row r="59" spans="1:18" s="28" customFormat="1" ht="42" customHeight="1" x14ac:dyDescent="0.25">
      <c r="A59" s="188" t="s">
        <v>1441</v>
      </c>
      <c r="B59" s="185" t="s">
        <v>43</v>
      </c>
      <c r="C59" s="186" t="s">
        <v>1040</v>
      </c>
      <c r="D59" s="187">
        <v>9</v>
      </c>
      <c r="E59" s="187">
        <v>-10</v>
      </c>
      <c r="F59" s="187">
        <v>2</v>
      </c>
      <c r="G59" s="178">
        <v>2</v>
      </c>
      <c r="H59" s="184" t="s">
        <v>1076</v>
      </c>
      <c r="I59" s="184" t="s">
        <v>1076</v>
      </c>
      <c r="J59" s="184" t="s">
        <v>1076</v>
      </c>
      <c r="K59" s="184" t="s">
        <v>1076</v>
      </c>
      <c r="L59" s="180" t="s">
        <v>1076</v>
      </c>
      <c r="M59" s="310" t="s">
        <v>1783</v>
      </c>
      <c r="N59" s="309" t="s">
        <v>1076</v>
      </c>
      <c r="O59" s="309" t="s">
        <v>1076</v>
      </c>
      <c r="P59" s="327" t="s">
        <v>1076</v>
      </c>
      <c r="Q59" s="313" t="s">
        <v>1076</v>
      </c>
      <c r="R59" s="189" t="s">
        <v>41</v>
      </c>
    </row>
    <row r="60" spans="1:18" s="28" customFormat="1" ht="42" customHeight="1" x14ac:dyDescent="0.25">
      <c r="A60" s="188" t="s">
        <v>223</v>
      </c>
      <c r="B60" s="185" t="s">
        <v>43</v>
      </c>
      <c r="C60" s="186" t="s">
        <v>1040</v>
      </c>
      <c r="D60" s="187">
        <v>3</v>
      </c>
      <c r="E60" s="187">
        <v>-10</v>
      </c>
      <c r="F60" s="187" t="s">
        <v>1076</v>
      </c>
      <c r="G60" s="178" t="s">
        <v>1076</v>
      </c>
      <c r="H60" s="184" t="s">
        <v>1076</v>
      </c>
      <c r="I60" s="184" t="s">
        <v>1076</v>
      </c>
      <c r="J60" s="184" t="s">
        <v>1076</v>
      </c>
      <c r="K60" s="184" t="s">
        <v>1076</v>
      </c>
      <c r="L60" s="180" t="s">
        <v>1076</v>
      </c>
      <c r="M60" s="309" t="s">
        <v>1076</v>
      </c>
      <c r="N60" s="309" t="s">
        <v>1076</v>
      </c>
      <c r="O60" s="309" t="s">
        <v>1076</v>
      </c>
      <c r="P60" s="328" t="s">
        <v>1769</v>
      </c>
      <c r="Q60" s="313" t="s">
        <v>1076</v>
      </c>
      <c r="R60" s="189" t="s">
        <v>224</v>
      </c>
    </row>
    <row r="61" spans="1:18" s="28" customFormat="1" ht="42" customHeight="1" x14ac:dyDescent="0.25">
      <c r="A61" s="188" t="s">
        <v>225</v>
      </c>
      <c r="B61" s="185" t="s">
        <v>43</v>
      </c>
      <c r="C61" s="186" t="s">
        <v>1040</v>
      </c>
      <c r="D61" s="187">
        <v>8</v>
      </c>
      <c r="E61" s="187">
        <v>-10</v>
      </c>
      <c r="F61" s="187">
        <v>2</v>
      </c>
      <c r="G61" s="178">
        <v>2</v>
      </c>
      <c r="H61" s="184" t="s">
        <v>1076</v>
      </c>
      <c r="I61" s="184" t="s">
        <v>1076</v>
      </c>
      <c r="J61" s="184" t="s">
        <v>1076</v>
      </c>
      <c r="K61" s="184" t="s">
        <v>1076</v>
      </c>
      <c r="L61" s="180" t="s">
        <v>1076</v>
      </c>
      <c r="M61" s="309" t="s">
        <v>1076</v>
      </c>
      <c r="N61" s="309" t="s">
        <v>1076</v>
      </c>
      <c r="O61" s="310" t="s">
        <v>1162</v>
      </c>
      <c r="P61" s="328" t="s">
        <v>1769</v>
      </c>
      <c r="Q61" s="313" t="s">
        <v>1076</v>
      </c>
      <c r="R61" s="189" t="s">
        <v>40</v>
      </c>
    </row>
    <row r="62" spans="1:18" s="28" customFormat="1" ht="42" customHeight="1" x14ac:dyDescent="0.25">
      <c r="A62" s="188" t="s">
        <v>226</v>
      </c>
      <c r="B62" s="185" t="s">
        <v>43</v>
      </c>
      <c r="C62" s="186" t="s">
        <v>1040</v>
      </c>
      <c r="D62" s="187">
        <v>11</v>
      </c>
      <c r="E62" s="187">
        <v>-10</v>
      </c>
      <c r="F62" s="187">
        <v>7</v>
      </c>
      <c r="G62" s="178">
        <v>4</v>
      </c>
      <c r="H62" s="184" t="s">
        <v>1076</v>
      </c>
      <c r="I62" s="184" t="s">
        <v>1076</v>
      </c>
      <c r="J62" s="184" t="s">
        <v>1076</v>
      </c>
      <c r="K62" s="184" t="s">
        <v>1076</v>
      </c>
      <c r="L62" s="180" t="s">
        <v>1076</v>
      </c>
      <c r="M62" s="311" t="s">
        <v>1812</v>
      </c>
      <c r="N62" s="309" t="s">
        <v>1076</v>
      </c>
      <c r="O62" s="310" t="s">
        <v>563</v>
      </c>
      <c r="P62" s="327" t="s">
        <v>1076</v>
      </c>
      <c r="Q62" s="313" t="s">
        <v>1076</v>
      </c>
      <c r="R62" s="189" t="s">
        <v>227</v>
      </c>
    </row>
    <row r="63" spans="1:18" s="28" customFormat="1" ht="42" customHeight="1" x14ac:dyDescent="0.25">
      <c r="A63" s="188" t="s">
        <v>228</v>
      </c>
      <c r="B63" s="185" t="s">
        <v>43</v>
      </c>
      <c r="C63" s="186" t="s">
        <v>1040</v>
      </c>
      <c r="D63" s="187">
        <v>10</v>
      </c>
      <c r="E63" s="187">
        <v>-10</v>
      </c>
      <c r="F63" s="187">
        <v>6</v>
      </c>
      <c r="G63" s="178">
        <v>3</v>
      </c>
      <c r="H63" s="184" t="s">
        <v>1076</v>
      </c>
      <c r="I63" s="184" t="s">
        <v>1076</v>
      </c>
      <c r="J63" s="184" t="s">
        <v>1076</v>
      </c>
      <c r="K63" s="184" t="s">
        <v>1076</v>
      </c>
      <c r="L63" s="180" t="s">
        <v>1076</v>
      </c>
      <c r="M63" s="309" t="s">
        <v>1076</v>
      </c>
      <c r="N63" s="309" t="s">
        <v>1076</v>
      </c>
      <c r="O63" s="309" t="s">
        <v>1076</v>
      </c>
      <c r="P63" s="327" t="s">
        <v>1076</v>
      </c>
      <c r="Q63" s="313" t="s">
        <v>1076</v>
      </c>
      <c r="R63" s="189" t="s">
        <v>229</v>
      </c>
    </row>
    <row r="64" spans="1:18" s="28" customFormat="1" ht="42" customHeight="1" x14ac:dyDescent="0.25">
      <c r="A64" s="188" t="s">
        <v>230</v>
      </c>
      <c r="B64" s="185" t="s">
        <v>43</v>
      </c>
      <c r="C64" s="186" t="s">
        <v>1040</v>
      </c>
      <c r="D64" s="187">
        <v>14</v>
      </c>
      <c r="E64" s="187">
        <v>-10</v>
      </c>
      <c r="F64" s="187">
        <v>10</v>
      </c>
      <c r="G64" s="178">
        <v>7</v>
      </c>
      <c r="H64" s="184" t="s">
        <v>1076</v>
      </c>
      <c r="I64" s="184">
        <v>5</v>
      </c>
      <c r="J64" s="184" t="s">
        <v>1076</v>
      </c>
      <c r="K64" s="184" t="s">
        <v>1076</v>
      </c>
      <c r="L64" s="180">
        <v>5</v>
      </c>
      <c r="M64" s="310" t="s">
        <v>1783</v>
      </c>
      <c r="N64" s="309" t="s">
        <v>1076</v>
      </c>
      <c r="O64" s="309" t="s">
        <v>1076</v>
      </c>
      <c r="P64" s="328" t="s">
        <v>1769</v>
      </c>
      <c r="Q64" s="313" t="s">
        <v>1076</v>
      </c>
      <c r="R64" s="189" t="s">
        <v>42</v>
      </c>
    </row>
    <row r="65" spans="1:18" s="28" customFormat="1" ht="42" customHeight="1" x14ac:dyDescent="0.25">
      <c r="A65" s="188" t="s">
        <v>231</v>
      </c>
      <c r="B65" s="185" t="s">
        <v>43</v>
      </c>
      <c r="C65" s="186" t="s">
        <v>1040</v>
      </c>
      <c r="D65" s="187">
        <v>7</v>
      </c>
      <c r="E65" s="187">
        <v>-10</v>
      </c>
      <c r="F65" s="187">
        <v>2</v>
      </c>
      <c r="G65" s="178">
        <v>1</v>
      </c>
      <c r="H65" s="184" t="s">
        <v>1076</v>
      </c>
      <c r="I65" s="184" t="s">
        <v>1076</v>
      </c>
      <c r="J65" s="184" t="s">
        <v>1076</v>
      </c>
      <c r="K65" s="184" t="s">
        <v>1076</v>
      </c>
      <c r="L65" s="180">
        <v>3</v>
      </c>
      <c r="M65" s="309" t="s">
        <v>1076</v>
      </c>
      <c r="N65" s="309" t="s">
        <v>1076</v>
      </c>
      <c r="O65" s="310" t="s">
        <v>1166</v>
      </c>
      <c r="P65" s="328" t="s">
        <v>1769</v>
      </c>
      <c r="Q65" s="313" t="s">
        <v>1076</v>
      </c>
      <c r="R65" s="189" t="s">
        <v>232</v>
      </c>
    </row>
    <row r="66" spans="1:18" s="28" customFormat="1" ht="42" customHeight="1" x14ac:dyDescent="0.25">
      <c r="A66" s="168" t="s">
        <v>233</v>
      </c>
      <c r="B66" s="398" t="s">
        <v>43</v>
      </c>
      <c r="C66" s="399" t="s">
        <v>1040</v>
      </c>
      <c r="D66" s="400">
        <v>4</v>
      </c>
      <c r="E66" s="400">
        <v>-10</v>
      </c>
      <c r="F66" s="410" t="s">
        <v>1076</v>
      </c>
      <c r="G66" s="401" t="s">
        <v>1076</v>
      </c>
      <c r="H66" s="402" t="s">
        <v>1076</v>
      </c>
      <c r="I66" s="402" t="s">
        <v>1076</v>
      </c>
      <c r="J66" s="402" t="s">
        <v>1076</v>
      </c>
      <c r="K66" s="402" t="s">
        <v>1076</v>
      </c>
      <c r="L66" s="403" t="s">
        <v>1076</v>
      </c>
      <c r="M66" s="405" t="s">
        <v>1076</v>
      </c>
      <c r="N66" s="405" t="s">
        <v>1076</v>
      </c>
      <c r="O66" s="405" t="s">
        <v>1076</v>
      </c>
      <c r="P66" s="409" t="s">
        <v>1769</v>
      </c>
      <c r="Q66" s="407" t="s">
        <v>1076</v>
      </c>
      <c r="R66" s="277" t="s">
        <v>234</v>
      </c>
    </row>
    <row r="67" spans="1:18" s="28" customFormat="1" ht="42" customHeight="1" x14ac:dyDescent="0.25">
      <c r="A67" s="188" t="s">
        <v>1849</v>
      </c>
      <c r="B67" s="185" t="s">
        <v>21</v>
      </c>
      <c r="C67" s="186" t="s">
        <v>1046</v>
      </c>
      <c r="D67" s="187">
        <v>28</v>
      </c>
      <c r="E67" s="187">
        <v>-10</v>
      </c>
      <c r="F67" s="187">
        <v>10</v>
      </c>
      <c r="G67" s="178">
        <v>8</v>
      </c>
      <c r="H67" s="184" t="s">
        <v>1076</v>
      </c>
      <c r="I67" s="184" t="s">
        <v>1076</v>
      </c>
      <c r="J67" s="184">
        <v>15</v>
      </c>
      <c r="K67" s="184" t="s">
        <v>1076</v>
      </c>
      <c r="L67" s="180">
        <v>15</v>
      </c>
      <c r="M67" s="310" t="s">
        <v>1783</v>
      </c>
      <c r="N67" s="309" t="s">
        <v>1076</v>
      </c>
      <c r="O67" s="309" t="s">
        <v>1076</v>
      </c>
      <c r="P67" s="328" t="s">
        <v>1769</v>
      </c>
      <c r="Q67" s="313" t="s">
        <v>1076</v>
      </c>
      <c r="R67" s="189" t="s">
        <v>95</v>
      </c>
    </row>
    <row r="68" spans="1:18" s="28" customFormat="1" ht="42" customHeight="1" x14ac:dyDescent="0.25">
      <c r="A68" s="188" t="s">
        <v>86</v>
      </c>
      <c r="B68" s="185" t="s">
        <v>21</v>
      </c>
      <c r="C68" s="186" t="s">
        <v>1046</v>
      </c>
      <c r="D68" s="187">
        <v>9</v>
      </c>
      <c r="E68" s="187">
        <v>-10</v>
      </c>
      <c r="F68" s="187">
        <v>3</v>
      </c>
      <c r="G68" s="178" t="s">
        <v>1076</v>
      </c>
      <c r="H68" s="184" t="s">
        <v>1076</v>
      </c>
      <c r="I68" s="184" t="s">
        <v>1076</v>
      </c>
      <c r="J68" s="184" t="s">
        <v>1076</v>
      </c>
      <c r="K68" s="184" t="s">
        <v>1076</v>
      </c>
      <c r="L68" s="180" t="s">
        <v>1076</v>
      </c>
      <c r="M68" s="309" t="s">
        <v>1076</v>
      </c>
      <c r="N68" s="309" t="s">
        <v>1076</v>
      </c>
      <c r="O68" s="309" t="s">
        <v>1076</v>
      </c>
      <c r="P68" s="328" t="s">
        <v>1769</v>
      </c>
      <c r="Q68" s="313" t="s">
        <v>1076</v>
      </c>
      <c r="R68" s="189" t="s">
        <v>87</v>
      </c>
    </row>
    <row r="69" spans="1:18" s="28" customFormat="1" ht="42" customHeight="1" x14ac:dyDescent="0.25">
      <c r="A69" s="188" t="s">
        <v>88</v>
      </c>
      <c r="B69" s="185" t="s">
        <v>21</v>
      </c>
      <c r="C69" s="186" t="s">
        <v>1046</v>
      </c>
      <c r="D69" s="187">
        <v>7</v>
      </c>
      <c r="E69" s="187">
        <v>-10</v>
      </c>
      <c r="F69" s="187">
        <v>2</v>
      </c>
      <c r="G69" s="178" t="s">
        <v>1076</v>
      </c>
      <c r="H69" s="184" t="s">
        <v>1076</v>
      </c>
      <c r="I69" s="184" t="s">
        <v>1076</v>
      </c>
      <c r="J69" s="184" t="s">
        <v>1076</v>
      </c>
      <c r="K69" s="184" t="s">
        <v>1076</v>
      </c>
      <c r="L69" s="180" t="s">
        <v>1076</v>
      </c>
      <c r="M69" s="309" t="s">
        <v>1076</v>
      </c>
      <c r="N69" s="309" t="s">
        <v>1076</v>
      </c>
      <c r="O69" s="309" t="s">
        <v>1076</v>
      </c>
      <c r="P69" s="328" t="s">
        <v>1769</v>
      </c>
      <c r="Q69" s="313" t="s">
        <v>1076</v>
      </c>
      <c r="R69" s="189" t="s">
        <v>89</v>
      </c>
    </row>
    <row r="70" spans="1:18" s="28" customFormat="1" ht="42" customHeight="1" x14ac:dyDescent="0.25">
      <c r="A70" s="188" t="s">
        <v>1443</v>
      </c>
      <c r="B70" s="185" t="s">
        <v>21</v>
      </c>
      <c r="C70" s="186" t="s">
        <v>1046</v>
      </c>
      <c r="D70" s="187">
        <v>19</v>
      </c>
      <c r="E70" s="187">
        <v>-10</v>
      </c>
      <c r="F70" s="187">
        <v>4</v>
      </c>
      <c r="G70" s="178">
        <v>2</v>
      </c>
      <c r="H70" s="184" t="s">
        <v>1076</v>
      </c>
      <c r="I70" s="184" t="s">
        <v>1076</v>
      </c>
      <c r="J70" s="184" t="s">
        <v>1076</v>
      </c>
      <c r="K70" s="184" t="s">
        <v>1076</v>
      </c>
      <c r="L70" s="180" t="s">
        <v>1076</v>
      </c>
      <c r="M70" s="310" t="s">
        <v>1783</v>
      </c>
      <c r="N70" s="309" t="s">
        <v>1076</v>
      </c>
      <c r="O70" s="309" t="s">
        <v>1076</v>
      </c>
      <c r="P70" s="327" t="s">
        <v>1076</v>
      </c>
      <c r="Q70" s="313" t="s">
        <v>1076</v>
      </c>
      <c r="R70" s="189" t="s">
        <v>20</v>
      </c>
    </row>
    <row r="71" spans="1:18" s="28" customFormat="1" ht="42" customHeight="1" x14ac:dyDescent="0.25">
      <c r="A71" s="188" t="s">
        <v>90</v>
      </c>
      <c r="B71" s="185" t="s">
        <v>21</v>
      </c>
      <c r="C71" s="186" t="s">
        <v>1046</v>
      </c>
      <c r="D71" s="187">
        <v>4</v>
      </c>
      <c r="E71" s="187">
        <v>-10</v>
      </c>
      <c r="F71" s="187">
        <v>1</v>
      </c>
      <c r="G71" s="178" t="s">
        <v>1076</v>
      </c>
      <c r="H71" s="184" t="s">
        <v>1076</v>
      </c>
      <c r="I71" s="184" t="s">
        <v>1076</v>
      </c>
      <c r="J71" s="184" t="s">
        <v>1076</v>
      </c>
      <c r="K71" s="184" t="s">
        <v>1076</v>
      </c>
      <c r="L71" s="180" t="s">
        <v>1076</v>
      </c>
      <c r="M71" s="309" t="s">
        <v>1076</v>
      </c>
      <c r="N71" s="309" t="s">
        <v>1076</v>
      </c>
      <c r="O71" s="309" t="s">
        <v>1076</v>
      </c>
      <c r="P71" s="328" t="s">
        <v>1769</v>
      </c>
      <c r="Q71" s="313" t="s">
        <v>1076</v>
      </c>
      <c r="R71" s="188" t="s">
        <v>91</v>
      </c>
    </row>
    <row r="72" spans="1:18" s="28" customFormat="1" ht="42" customHeight="1" x14ac:dyDescent="0.25">
      <c r="A72" s="188" t="s">
        <v>92</v>
      </c>
      <c r="B72" s="185" t="s">
        <v>21</v>
      </c>
      <c r="C72" s="186" t="s">
        <v>1046</v>
      </c>
      <c r="D72" s="187">
        <v>13</v>
      </c>
      <c r="E72" s="187">
        <v>-10</v>
      </c>
      <c r="F72" s="187">
        <v>4</v>
      </c>
      <c r="G72" s="178">
        <v>2</v>
      </c>
      <c r="H72" s="184" t="s">
        <v>1076</v>
      </c>
      <c r="I72" s="184" t="s">
        <v>1076</v>
      </c>
      <c r="J72" s="36" t="s">
        <v>1076</v>
      </c>
      <c r="K72" s="184" t="s">
        <v>1076</v>
      </c>
      <c r="L72" s="180" t="s">
        <v>1076</v>
      </c>
      <c r="M72" s="309" t="s">
        <v>1076</v>
      </c>
      <c r="N72" s="309" t="s">
        <v>1076</v>
      </c>
      <c r="O72" s="310" t="s">
        <v>1162</v>
      </c>
      <c r="P72" s="328" t="s">
        <v>1769</v>
      </c>
      <c r="Q72" s="313" t="s">
        <v>1076</v>
      </c>
      <c r="R72" s="189" t="s">
        <v>17</v>
      </c>
    </row>
    <row r="73" spans="1:18" s="28" customFormat="1" ht="42" customHeight="1" x14ac:dyDescent="0.25">
      <c r="A73" s="188" t="s">
        <v>93</v>
      </c>
      <c r="B73" s="185" t="s">
        <v>21</v>
      </c>
      <c r="C73" s="186" t="s">
        <v>1046</v>
      </c>
      <c r="D73" s="187">
        <v>21</v>
      </c>
      <c r="E73" s="187">
        <v>-10</v>
      </c>
      <c r="F73" s="187">
        <v>7</v>
      </c>
      <c r="G73" s="178">
        <v>4</v>
      </c>
      <c r="H73" s="184" t="s">
        <v>1076</v>
      </c>
      <c r="I73" s="184" t="s">
        <v>1076</v>
      </c>
      <c r="J73" s="184" t="s">
        <v>1076</v>
      </c>
      <c r="K73" s="184" t="s">
        <v>1076</v>
      </c>
      <c r="L73" s="180" t="s">
        <v>1076</v>
      </c>
      <c r="M73" s="309" t="s">
        <v>1076</v>
      </c>
      <c r="N73" s="309" t="s">
        <v>1076</v>
      </c>
      <c r="O73" s="309" t="s">
        <v>1076</v>
      </c>
      <c r="P73" s="327" t="s">
        <v>1076</v>
      </c>
      <c r="Q73" s="313" t="s">
        <v>1076</v>
      </c>
      <c r="R73" s="189" t="s">
        <v>94</v>
      </c>
    </row>
    <row r="74" spans="1:18" s="28" customFormat="1" ht="42" customHeight="1" x14ac:dyDescent="0.25">
      <c r="A74" s="188" t="s">
        <v>96</v>
      </c>
      <c r="B74" s="185" t="s">
        <v>21</v>
      </c>
      <c r="C74" s="186" t="s">
        <v>1046</v>
      </c>
      <c r="D74" s="187">
        <v>11</v>
      </c>
      <c r="E74" s="187">
        <v>-10</v>
      </c>
      <c r="F74" s="187">
        <v>3</v>
      </c>
      <c r="G74" s="178">
        <v>1</v>
      </c>
      <c r="H74" s="184" t="s">
        <v>1076</v>
      </c>
      <c r="I74" s="184" t="s">
        <v>1076</v>
      </c>
      <c r="J74" s="184" t="s">
        <v>1076</v>
      </c>
      <c r="K74" s="184" t="s">
        <v>1076</v>
      </c>
      <c r="L74" s="180">
        <v>3</v>
      </c>
      <c r="M74" s="309" t="s">
        <v>1076</v>
      </c>
      <c r="N74" s="309" t="s">
        <v>1076</v>
      </c>
      <c r="O74" s="310" t="s">
        <v>1166</v>
      </c>
      <c r="P74" s="328" t="s">
        <v>1769</v>
      </c>
      <c r="Q74" s="313" t="s">
        <v>1076</v>
      </c>
      <c r="R74" s="189" t="s">
        <v>97</v>
      </c>
    </row>
    <row r="75" spans="1:18" s="28" customFormat="1" ht="42" customHeight="1" x14ac:dyDescent="0.25">
      <c r="A75" s="188" t="s">
        <v>98</v>
      </c>
      <c r="B75" s="185" t="s">
        <v>21</v>
      </c>
      <c r="C75" s="186" t="s">
        <v>1046</v>
      </c>
      <c r="D75" s="187">
        <v>5</v>
      </c>
      <c r="E75" s="187">
        <v>-10</v>
      </c>
      <c r="F75" s="187">
        <v>1</v>
      </c>
      <c r="G75" s="178" t="s">
        <v>1076</v>
      </c>
      <c r="H75" s="184" t="s">
        <v>1076</v>
      </c>
      <c r="I75" s="184" t="s">
        <v>1076</v>
      </c>
      <c r="J75" s="184" t="s">
        <v>1076</v>
      </c>
      <c r="K75" s="184" t="s">
        <v>1076</v>
      </c>
      <c r="L75" s="180" t="s">
        <v>1076</v>
      </c>
      <c r="M75" s="309" t="s">
        <v>1076</v>
      </c>
      <c r="N75" s="309" t="s">
        <v>1076</v>
      </c>
      <c r="O75" s="309" t="s">
        <v>1076</v>
      </c>
      <c r="P75" s="328" t="s">
        <v>1769</v>
      </c>
      <c r="Q75" s="313" t="s">
        <v>1076</v>
      </c>
      <c r="R75" s="189" t="s">
        <v>99</v>
      </c>
    </row>
    <row r="76" spans="1:18" s="28" customFormat="1" ht="42" customHeight="1" x14ac:dyDescent="0.25">
      <c r="A76" s="188" t="s">
        <v>187</v>
      </c>
      <c r="B76" s="185" t="s">
        <v>21</v>
      </c>
      <c r="C76" s="186" t="s">
        <v>1046</v>
      </c>
      <c r="D76" s="187">
        <v>31</v>
      </c>
      <c r="E76" s="187">
        <v>-10</v>
      </c>
      <c r="F76" s="187">
        <v>15</v>
      </c>
      <c r="G76" s="178">
        <v>10</v>
      </c>
      <c r="H76" s="184" t="s">
        <v>1076</v>
      </c>
      <c r="I76" s="184" t="s">
        <v>1076</v>
      </c>
      <c r="J76" s="184">
        <v>10</v>
      </c>
      <c r="K76" s="184" t="s">
        <v>1076</v>
      </c>
      <c r="L76" s="180" t="s">
        <v>1076</v>
      </c>
      <c r="M76" s="311" t="s">
        <v>1812</v>
      </c>
      <c r="N76" s="309" t="s">
        <v>1076</v>
      </c>
      <c r="O76" s="309" t="s">
        <v>1076</v>
      </c>
      <c r="P76" s="327" t="s">
        <v>1076</v>
      </c>
      <c r="Q76" s="313" t="s">
        <v>1076</v>
      </c>
      <c r="R76" s="189" t="s">
        <v>188</v>
      </c>
    </row>
    <row r="77" spans="1:18" s="28" customFormat="1" ht="42" customHeight="1" x14ac:dyDescent="0.25">
      <c r="A77" s="188" t="s">
        <v>189</v>
      </c>
      <c r="B77" s="185" t="s">
        <v>21</v>
      </c>
      <c r="C77" s="186" t="s">
        <v>1046</v>
      </c>
      <c r="D77" s="187">
        <v>32</v>
      </c>
      <c r="E77" s="187">
        <v>-10</v>
      </c>
      <c r="F77" s="187">
        <v>14</v>
      </c>
      <c r="G77" s="178">
        <v>9</v>
      </c>
      <c r="H77" s="184" t="s">
        <v>1076</v>
      </c>
      <c r="I77" s="184" t="s">
        <v>1076</v>
      </c>
      <c r="J77" s="184" t="s">
        <v>1076</v>
      </c>
      <c r="K77" s="184" t="s">
        <v>1076</v>
      </c>
      <c r="L77" s="180">
        <v>10</v>
      </c>
      <c r="M77" s="311" t="s">
        <v>1815</v>
      </c>
      <c r="N77" s="309" t="s">
        <v>1076</v>
      </c>
      <c r="O77" s="309" t="s">
        <v>1076</v>
      </c>
      <c r="P77" s="328" t="s">
        <v>1769</v>
      </c>
      <c r="Q77" s="313" t="s">
        <v>1076</v>
      </c>
      <c r="R77" s="189" t="s">
        <v>190</v>
      </c>
    </row>
    <row r="78" spans="1:18" s="28" customFormat="1" ht="42" customHeight="1" x14ac:dyDescent="0.25">
      <c r="A78" s="188" t="s">
        <v>196</v>
      </c>
      <c r="B78" s="185" t="s">
        <v>21</v>
      </c>
      <c r="C78" s="186" t="s">
        <v>1046</v>
      </c>
      <c r="D78" s="187">
        <v>100</v>
      </c>
      <c r="E78" s="187" t="s">
        <v>1076</v>
      </c>
      <c r="F78" s="187">
        <v>20</v>
      </c>
      <c r="G78" s="178">
        <v>12</v>
      </c>
      <c r="H78" s="184">
        <v>15</v>
      </c>
      <c r="I78" s="184">
        <v>15</v>
      </c>
      <c r="J78" s="184">
        <v>15</v>
      </c>
      <c r="K78" s="184">
        <v>15</v>
      </c>
      <c r="L78" s="180">
        <v>15</v>
      </c>
      <c r="M78" s="311" t="s">
        <v>1827</v>
      </c>
      <c r="N78" s="329" t="s">
        <v>1813</v>
      </c>
      <c r="O78" s="309" t="s">
        <v>1076</v>
      </c>
      <c r="P78" s="327" t="s">
        <v>1076</v>
      </c>
      <c r="Q78" s="314" t="s">
        <v>1817</v>
      </c>
      <c r="R78" s="189" t="s">
        <v>197</v>
      </c>
    </row>
    <row r="79" spans="1:18" s="28" customFormat="1" ht="42" customHeight="1" x14ac:dyDescent="0.25">
      <c r="A79" s="188" t="s">
        <v>198</v>
      </c>
      <c r="B79" s="185" t="s">
        <v>21</v>
      </c>
      <c r="C79" s="186" t="s">
        <v>1046</v>
      </c>
      <c r="D79" s="187">
        <v>17</v>
      </c>
      <c r="E79" s="187">
        <v>-10</v>
      </c>
      <c r="F79" s="187">
        <v>4</v>
      </c>
      <c r="G79" s="178">
        <v>2</v>
      </c>
      <c r="H79" s="184" t="s">
        <v>1076</v>
      </c>
      <c r="I79" s="184" t="s">
        <v>1076</v>
      </c>
      <c r="J79" s="184" t="s">
        <v>1076</v>
      </c>
      <c r="K79" s="184" t="s">
        <v>1076</v>
      </c>
      <c r="L79" s="180" t="s">
        <v>1076</v>
      </c>
      <c r="M79" s="310" t="s">
        <v>1785</v>
      </c>
      <c r="N79" s="309" t="s">
        <v>1076</v>
      </c>
      <c r="O79" s="309" t="s">
        <v>1076</v>
      </c>
      <c r="P79" s="328" t="s">
        <v>1769</v>
      </c>
      <c r="Q79" s="314" t="s">
        <v>1390</v>
      </c>
      <c r="R79" s="189" t="s">
        <v>19</v>
      </c>
    </row>
    <row r="80" spans="1:18" s="28" customFormat="1" ht="42" customHeight="1" x14ac:dyDescent="0.25">
      <c r="A80" s="188" t="s">
        <v>199</v>
      </c>
      <c r="B80" s="185" t="s">
        <v>21</v>
      </c>
      <c r="C80" s="186" t="s">
        <v>1046</v>
      </c>
      <c r="D80" s="187">
        <v>15</v>
      </c>
      <c r="E80" s="187">
        <v>-10</v>
      </c>
      <c r="F80" s="187">
        <v>4</v>
      </c>
      <c r="G80" s="178">
        <v>2</v>
      </c>
      <c r="H80" s="184" t="s">
        <v>1076</v>
      </c>
      <c r="I80" s="184" t="s">
        <v>1076</v>
      </c>
      <c r="J80" s="184" t="s">
        <v>1076</v>
      </c>
      <c r="K80" s="184" t="s">
        <v>1076</v>
      </c>
      <c r="L80" s="180" t="s">
        <v>1076</v>
      </c>
      <c r="M80" s="310" t="s">
        <v>1791</v>
      </c>
      <c r="N80" s="309" t="s">
        <v>1076</v>
      </c>
      <c r="O80" s="309" t="s">
        <v>1076</v>
      </c>
      <c r="P80" s="328" t="s">
        <v>1769</v>
      </c>
      <c r="Q80" s="314" t="s">
        <v>1387</v>
      </c>
      <c r="R80" s="189" t="s">
        <v>18</v>
      </c>
    </row>
    <row r="81" spans="1:18" s="28" customFormat="1" ht="42" customHeight="1" x14ac:dyDescent="0.25">
      <c r="A81" s="189" t="s">
        <v>383</v>
      </c>
      <c r="B81" s="185" t="s">
        <v>21</v>
      </c>
      <c r="C81" s="186" t="s">
        <v>1046</v>
      </c>
      <c r="D81" s="187">
        <v>35</v>
      </c>
      <c r="E81" s="187">
        <v>-10</v>
      </c>
      <c r="F81" s="187">
        <v>12</v>
      </c>
      <c r="G81" s="178">
        <v>8</v>
      </c>
      <c r="H81" s="184" t="s">
        <v>1076</v>
      </c>
      <c r="I81" s="184" t="s">
        <v>1076</v>
      </c>
      <c r="J81" s="184">
        <v>10</v>
      </c>
      <c r="K81" s="184">
        <v>10</v>
      </c>
      <c r="L81" s="180">
        <v>10</v>
      </c>
      <c r="M81" s="309" t="s">
        <v>1076</v>
      </c>
      <c r="N81" s="311" t="s">
        <v>1816</v>
      </c>
      <c r="O81" s="310" t="s">
        <v>1321</v>
      </c>
      <c r="P81" s="328" t="s">
        <v>1769</v>
      </c>
      <c r="Q81" s="313" t="s">
        <v>1076</v>
      </c>
      <c r="R81" s="189" t="s">
        <v>383</v>
      </c>
    </row>
    <row r="82" spans="1:18" s="28" customFormat="1" ht="42" customHeight="1" x14ac:dyDescent="0.25">
      <c r="A82" s="188" t="s">
        <v>517</v>
      </c>
      <c r="B82" s="185" t="s">
        <v>21</v>
      </c>
      <c r="C82" s="186" t="s">
        <v>1046</v>
      </c>
      <c r="D82" s="187">
        <v>25</v>
      </c>
      <c r="E82" s="187">
        <v>-10</v>
      </c>
      <c r="F82" s="187">
        <v>10</v>
      </c>
      <c r="G82" s="178">
        <v>6</v>
      </c>
      <c r="H82" s="184" t="s">
        <v>1076</v>
      </c>
      <c r="I82" s="184" t="s">
        <v>1076</v>
      </c>
      <c r="J82" s="184" t="s">
        <v>1076</v>
      </c>
      <c r="K82" s="184" t="s">
        <v>1076</v>
      </c>
      <c r="L82" s="180">
        <v>3</v>
      </c>
      <c r="M82" s="310" t="s">
        <v>1076</v>
      </c>
      <c r="N82" s="329" t="s">
        <v>1813</v>
      </c>
      <c r="O82" s="310" t="s">
        <v>1166</v>
      </c>
      <c r="P82" s="327" t="s">
        <v>1076</v>
      </c>
      <c r="Q82" s="314" t="s">
        <v>1814</v>
      </c>
      <c r="R82" s="189" t="s">
        <v>518</v>
      </c>
    </row>
    <row r="83" spans="1:18" s="28" customFormat="1" ht="42" customHeight="1" x14ac:dyDescent="0.25">
      <c r="A83" s="188" t="s">
        <v>523</v>
      </c>
      <c r="B83" s="185" t="s">
        <v>21</v>
      </c>
      <c r="C83" s="186" t="s">
        <v>1046</v>
      </c>
      <c r="D83" s="187">
        <v>23</v>
      </c>
      <c r="E83" s="187">
        <v>-10</v>
      </c>
      <c r="F83" s="187">
        <v>8</v>
      </c>
      <c r="G83" s="178">
        <v>5</v>
      </c>
      <c r="H83" s="184" t="s">
        <v>1076</v>
      </c>
      <c r="I83" s="184" t="s">
        <v>1076</v>
      </c>
      <c r="J83" s="184" t="s">
        <v>1076</v>
      </c>
      <c r="K83" s="184" t="s">
        <v>1076</v>
      </c>
      <c r="L83" s="180" t="s">
        <v>1076</v>
      </c>
      <c r="M83" s="311" t="s">
        <v>1812</v>
      </c>
      <c r="N83" s="309" t="s">
        <v>1076</v>
      </c>
      <c r="O83" s="310" t="s">
        <v>563</v>
      </c>
      <c r="P83" s="327" t="s">
        <v>1076</v>
      </c>
      <c r="Q83" s="313" t="s">
        <v>1076</v>
      </c>
      <c r="R83" s="189" t="s">
        <v>524</v>
      </c>
    </row>
    <row r="84" spans="1:18" s="28" customFormat="1" ht="42" customHeight="1" x14ac:dyDescent="0.25">
      <c r="A84" s="188" t="s">
        <v>155</v>
      </c>
      <c r="B84" s="185" t="s">
        <v>26</v>
      </c>
      <c r="C84" s="186" t="s">
        <v>1046</v>
      </c>
      <c r="D84" s="187">
        <v>29</v>
      </c>
      <c r="E84" s="187">
        <v>30</v>
      </c>
      <c r="F84" s="187">
        <v>12</v>
      </c>
      <c r="G84" s="178">
        <v>5</v>
      </c>
      <c r="H84" s="184">
        <v>10</v>
      </c>
      <c r="I84" s="184" t="s">
        <v>1076</v>
      </c>
      <c r="J84" s="184">
        <v>10</v>
      </c>
      <c r="K84" s="184" t="s">
        <v>1076</v>
      </c>
      <c r="L84" s="180" t="s">
        <v>1076</v>
      </c>
      <c r="M84" s="309" t="s">
        <v>1076</v>
      </c>
      <c r="N84" s="311" t="s">
        <v>1818</v>
      </c>
      <c r="O84" s="309" t="s">
        <v>1076</v>
      </c>
      <c r="P84" s="327" t="s">
        <v>1076</v>
      </c>
      <c r="Q84" s="313" t="s">
        <v>1076</v>
      </c>
      <c r="R84" s="189" t="s">
        <v>156</v>
      </c>
    </row>
    <row r="85" spans="1:18" s="28" customFormat="1" ht="42" customHeight="1" x14ac:dyDescent="0.25">
      <c r="A85" s="188" t="s">
        <v>157</v>
      </c>
      <c r="B85" s="185" t="s">
        <v>26</v>
      </c>
      <c r="C85" s="186" t="s">
        <v>1046</v>
      </c>
      <c r="D85" s="187">
        <v>20</v>
      </c>
      <c r="E85" s="187">
        <v>30</v>
      </c>
      <c r="F85" s="187">
        <v>5</v>
      </c>
      <c r="G85" s="178">
        <v>5</v>
      </c>
      <c r="H85" s="184">
        <v>15</v>
      </c>
      <c r="I85" s="184">
        <v>15</v>
      </c>
      <c r="J85" s="184">
        <v>15</v>
      </c>
      <c r="K85" s="184">
        <v>-15</v>
      </c>
      <c r="L85" s="180">
        <v>-15</v>
      </c>
      <c r="M85" s="309" t="s">
        <v>1076</v>
      </c>
      <c r="N85" s="310" t="s">
        <v>603</v>
      </c>
      <c r="O85" s="309" t="s">
        <v>1076</v>
      </c>
      <c r="P85" s="327" t="s">
        <v>1076</v>
      </c>
      <c r="Q85" s="313" t="s">
        <v>1076</v>
      </c>
      <c r="R85" s="189" t="s">
        <v>25</v>
      </c>
    </row>
    <row r="86" spans="1:18" s="28" customFormat="1" ht="42" customHeight="1" x14ac:dyDescent="0.25">
      <c r="A86" s="188" t="s">
        <v>173</v>
      </c>
      <c r="B86" s="185" t="s">
        <v>26</v>
      </c>
      <c r="C86" s="186" t="s">
        <v>1046</v>
      </c>
      <c r="D86" s="187">
        <v>10</v>
      </c>
      <c r="E86" s="187">
        <v>20</v>
      </c>
      <c r="F86" s="187">
        <v>3</v>
      </c>
      <c r="G86" s="178">
        <v>2</v>
      </c>
      <c r="H86" s="184">
        <v>5</v>
      </c>
      <c r="I86" s="184" t="s">
        <v>1076</v>
      </c>
      <c r="J86" s="184">
        <v>5</v>
      </c>
      <c r="K86" s="184" t="s">
        <v>1076</v>
      </c>
      <c r="L86" s="180" t="s">
        <v>1076</v>
      </c>
      <c r="M86" s="309" t="s">
        <v>1076</v>
      </c>
      <c r="N86" s="309" t="s">
        <v>1076</v>
      </c>
      <c r="O86" s="309" t="s">
        <v>1076</v>
      </c>
      <c r="P86" s="327" t="s">
        <v>1076</v>
      </c>
      <c r="Q86" s="313" t="s">
        <v>1076</v>
      </c>
      <c r="R86" s="189" t="s">
        <v>23</v>
      </c>
    </row>
    <row r="87" spans="1:18" s="28" customFormat="1" ht="42" customHeight="1" x14ac:dyDescent="0.25">
      <c r="A87" s="188" t="s">
        <v>214</v>
      </c>
      <c r="B87" s="185" t="s">
        <v>26</v>
      </c>
      <c r="C87" s="186" t="s">
        <v>1046</v>
      </c>
      <c r="D87" s="187">
        <v>15</v>
      </c>
      <c r="E87" s="187" t="s">
        <v>1076</v>
      </c>
      <c r="F87" s="187" t="s">
        <v>1076</v>
      </c>
      <c r="G87" s="178" t="s">
        <v>1076</v>
      </c>
      <c r="H87" s="184">
        <v>15</v>
      </c>
      <c r="I87" s="184" t="s">
        <v>1076</v>
      </c>
      <c r="J87" s="184" t="s">
        <v>1076</v>
      </c>
      <c r="K87" s="184" t="s">
        <v>1076</v>
      </c>
      <c r="L87" s="180" t="s">
        <v>1076</v>
      </c>
      <c r="M87" s="309" t="s">
        <v>1076</v>
      </c>
      <c r="N87" s="309" t="s">
        <v>1076</v>
      </c>
      <c r="O87" s="309" t="s">
        <v>1076</v>
      </c>
      <c r="P87" s="327" t="s">
        <v>1076</v>
      </c>
      <c r="Q87" s="313" t="s">
        <v>1076</v>
      </c>
      <c r="R87" s="189" t="s">
        <v>24</v>
      </c>
    </row>
    <row r="88" spans="1:18" s="28" customFormat="1" ht="42" customHeight="1" x14ac:dyDescent="0.25">
      <c r="A88" s="188" t="s">
        <v>215</v>
      </c>
      <c r="B88" s="185" t="s">
        <v>26</v>
      </c>
      <c r="C88" s="186" t="s">
        <v>1046</v>
      </c>
      <c r="D88" s="187">
        <v>5</v>
      </c>
      <c r="E88" s="187">
        <v>10</v>
      </c>
      <c r="F88" s="187">
        <v>2</v>
      </c>
      <c r="G88" s="178">
        <v>1</v>
      </c>
      <c r="H88" s="184">
        <v>3</v>
      </c>
      <c r="I88" s="184" t="s">
        <v>1076</v>
      </c>
      <c r="J88" s="184" t="s">
        <v>1076</v>
      </c>
      <c r="K88" s="184" t="s">
        <v>1076</v>
      </c>
      <c r="L88" s="180" t="s">
        <v>1076</v>
      </c>
      <c r="M88" s="309" t="s">
        <v>1076</v>
      </c>
      <c r="N88" s="309" t="s">
        <v>1076</v>
      </c>
      <c r="O88" s="309" t="s">
        <v>1076</v>
      </c>
      <c r="P88" s="327" t="s">
        <v>1076</v>
      </c>
      <c r="Q88" s="313" t="s">
        <v>1076</v>
      </c>
      <c r="R88" s="189" t="s">
        <v>1547</v>
      </c>
    </row>
    <row r="89" spans="1:18" s="28" customFormat="1" ht="42" customHeight="1" x14ac:dyDescent="0.25">
      <c r="A89" s="188" t="s">
        <v>283</v>
      </c>
      <c r="B89" s="185" t="s">
        <v>26</v>
      </c>
      <c r="C89" s="186" t="s">
        <v>1046</v>
      </c>
      <c r="D89" s="187">
        <v>21</v>
      </c>
      <c r="E89" s="187">
        <v>20</v>
      </c>
      <c r="F89" s="187">
        <v>12</v>
      </c>
      <c r="G89" s="178">
        <v>4</v>
      </c>
      <c r="H89" s="184">
        <v>15</v>
      </c>
      <c r="I89" s="184">
        <v>15</v>
      </c>
      <c r="J89" s="184" t="s">
        <v>1076</v>
      </c>
      <c r="K89" s="184" t="s">
        <v>1076</v>
      </c>
      <c r="L89" s="180" t="s">
        <v>1076</v>
      </c>
      <c r="M89" s="310" t="s">
        <v>1785</v>
      </c>
      <c r="N89" s="309" t="s">
        <v>1076</v>
      </c>
      <c r="O89" s="309" t="s">
        <v>1076</v>
      </c>
      <c r="P89" s="327" t="s">
        <v>1076</v>
      </c>
      <c r="Q89" s="313" t="s">
        <v>1076</v>
      </c>
      <c r="R89" s="189" t="s">
        <v>284</v>
      </c>
    </row>
    <row r="90" spans="1:18" s="28" customFormat="1" ht="42" customHeight="1" x14ac:dyDescent="0.25">
      <c r="A90" s="188" t="s">
        <v>361</v>
      </c>
      <c r="B90" s="185" t="s">
        <v>26</v>
      </c>
      <c r="C90" s="186" t="s">
        <v>1046</v>
      </c>
      <c r="D90" s="187">
        <v>2</v>
      </c>
      <c r="E90" s="187" t="s">
        <v>1076</v>
      </c>
      <c r="F90" s="187">
        <v>1</v>
      </c>
      <c r="G90" s="178">
        <v>1</v>
      </c>
      <c r="H90" s="184" t="s">
        <v>1076</v>
      </c>
      <c r="I90" s="184" t="s">
        <v>1076</v>
      </c>
      <c r="J90" s="184" t="s">
        <v>1076</v>
      </c>
      <c r="K90" s="184" t="s">
        <v>1076</v>
      </c>
      <c r="L90" s="180" t="s">
        <v>1076</v>
      </c>
      <c r="M90" s="309" t="s">
        <v>1076</v>
      </c>
      <c r="N90" s="309" t="s">
        <v>1076</v>
      </c>
      <c r="O90" s="309" t="s">
        <v>1076</v>
      </c>
      <c r="P90" s="327" t="s">
        <v>1076</v>
      </c>
      <c r="Q90" s="313" t="s">
        <v>1076</v>
      </c>
      <c r="R90" s="189" t="s">
        <v>22</v>
      </c>
    </row>
    <row r="91" spans="1:18" s="28" customFormat="1" ht="42" customHeight="1" x14ac:dyDescent="0.25">
      <c r="A91" s="188" t="s">
        <v>366</v>
      </c>
      <c r="B91" s="185" t="s">
        <v>26</v>
      </c>
      <c r="C91" s="186" t="s">
        <v>1046</v>
      </c>
      <c r="D91" s="187">
        <v>24</v>
      </c>
      <c r="E91" s="187">
        <v>60</v>
      </c>
      <c r="F91" s="187">
        <v>15</v>
      </c>
      <c r="G91" s="178">
        <v>8</v>
      </c>
      <c r="H91" s="184" t="s">
        <v>1076</v>
      </c>
      <c r="I91" s="184">
        <v>3</v>
      </c>
      <c r="J91" s="184" t="s">
        <v>1076</v>
      </c>
      <c r="K91" s="184" t="s">
        <v>1076</v>
      </c>
      <c r="L91" s="180" t="s">
        <v>1076</v>
      </c>
      <c r="M91" s="309" t="s">
        <v>1076</v>
      </c>
      <c r="N91" s="309" t="s">
        <v>1076</v>
      </c>
      <c r="O91" s="309" t="s">
        <v>1076</v>
      </c>
      <c r="P91" s="327" t="s">
        <v>1076</v>
      </c>
      <c r="Q91" s="313" t="s">
        <v>1076</v>
      </c>
      <c r="R91" s="189" t="s">
        <v>367</v>
      </c>
    </row>
    <row r="92" spans="1:18" s="28" customFormat="1" ht="42" customHeight="1" x14ac:dyDescent="0.25">
      <c r="A92" s="188" t="s">
        <v>479</v>
      </c>
      <c r="B92" s="185" t="s">
        <v>26</v>
      </c>
      <c r="C92" s="186" t="s">
        <v>1046</v>
      </c>
      <c r="D92" s="187">
        <v>2</v>
      </c>
      <c r="E92" s="187" t="s">
        <v>1076</v>
      </c>
      <c r="F92" s="187">
        <v>1</v>
      </c>
      <c r="G92" s="178">
        <v>1</v>
      </c>
      <c r="H92" s="184" t="s">
        <v>1076</v>
      </c>
      <c r="I92" s="184" t="s">
        <v>1076</v>
      </c>
      <c r="J92" s="184" t="s">
        <v>1076</v>
      </c>
      <c r="K92" s="184" t="s">
        <v>1076</v>
      </c>
      <c r="L92" s="180" t="s">
        <v>1076</v>
      </c>
      <c r="M92" s="309" t="s">
        <v>1076</v>
      </c>
      <c r="N92" s="310" t="s">
        <v>1795</v>
      </c>
      <c r="O92" s="309" t="s">
        <v>1076</v>
      </c>
      <c r="P92" s="327" t="s">
        <v>1076</v>
      </c>
      <c r="Q92" s="313" t="s">
        <v>1076</v>
      </c>
      <c r="R92" s="189" t="s">
        <v>480</v>
      </c>
    </row>
    <row r="93" spans="1:18" s="28" customFormat="1" ht="42" customHeight="1" x14ac:dyDescent="0.25">
      <c r="A93" s="188" t="s">
        <v>481</v>
      </c>
      <c r="B93" s="185" t="s">
        <v>26</v>
      </c>
      <c r="C93" s="186" t="s">
        <v>1046</v>
      </c>
      <c r="D93" s="187">
        <v>1</v>
      </c>
      <c r="E93" s="187" t="s">
        <v>1076</v>
      </c>
      <c r="F93" s="187">
        <v>1</v>
      </c>
      <c r="G93" s="178">
        <v>1</v>
      </c>
      <c r="H93" s="184" t="s">
        <v>1076</v>
      </c>
      <c r="I93" s="184" t="s">
        <v>1076</v>
      </c>
      <c r="J93" s="184" t="s">
        <v>1076</v>
      </c>
      <c r="K93" s="184" t="s">
        <v>1076</v>
      </c>
      <c r="L93" s="180" t="s">
        <v>1076</v>
      </c>
      <c r="M93" s="309" t="s">
        <v>1076</v>
      </c>
      <c r="N93" s="310" t="s">
        <v>1789</v>
      </c>
      <c r="O93" s="309" t="s">
        <v>1076</v>
      </c>
      <c r="P93" s="327" t="s">
        <v>1076</v>
      </c>
      <c r="Q93" s="313" t="s">
        <v>1076</v>
      </c>
      <c r="R93" s="189" t="s">
        <v>482</v>
      </c>
    </row>
    <row r="94" spans="1:18" s="28" customFormat="1" ht="42" customHeight="1" x14ac:dyDescent="0.25">
      <c r="A94" s="188" t="s">
        <v>505</v>
      </c>
      <c r="B94" s="185" t="s">
        <v>26</v>
      </c>
      <c r="C94" s="186" t="s">
        <v>1046</v>
      </c>
      <c r="D94" s="187">
        <v>1</v>
      </c>
      <c r="E94" s="187" t="s">
        <v>1076</v>
      </c>
      <c r="F94" s="187" t="s">
        <v>1076</v>
      </c>
      <c r="G94" s="178" t="s">
        <v>1076</v>
      </c>
      <c r="H94" s="184" t="s">
        <v>1076</v>
      </c>
      <c r="I94" s="184" t="s">
        <v>1076</v>
      </c>
      <c r="J94" s="184" t="s">
        <v>1076</v>
      </c>
      <c r="K94" s="184" t="s">
        <v>1076</v>
      </c>
      <c r="L94" s="180" t="s">
        <v>1076</v>
      </c>
      <c r="M94" s="309" t="s">
        <v>1076</v>
      </c>
      <c r="N94" s="309" t="s">
        <v>1076</v>
      </c>
      <c r="O94" s="309" t="s">
        <v>1076</v>
      </c>
      <c r="P94" s="327" t="s">
        <v>1076</v>
      </c>
      <c r="Q94" s="313" t="s">
        <v>1076</v>
      </c>
      <c r="R94" s="189" t="s">
        <v>506</v>
      </c>
    </row>
    <row r="95" spans="1:18" s="28" customFormat="1" ht="42" customHeight="1" x14ac:dyDescent="0.25">
      <c r="A95" s="188" t="s">
        <v>511</v>
      </c>
      <c r="B95" s="185" t="s">
        <v>26</v>
      </c>
      <c r="C95" s="186" t="s">
        <v>1046</v>
      </c>
      <c r="D95" s="187">
        <v>28</v>
      </c>
      <c r="E95" s="187">
        <v>25</v>
      </c>
      <c r="F95" s="187">
        <v>30</v>
      </c>
      <c r="G95" s="178">
        <v>15</v>
      </c>
      <c r="H95" s="184" t="s">
        <v>1076</v>
      </c>
      <c r="I95" s="184">
        <v>15</v>
      </c>
      <c r="J95" s="184" t="s">
        <v>1076</v>
      </c>
      <c r="K95" s="184" t="s">
        <v>1076</v>
      </c>
      <c r="L95" s="180" t="s">
        <v>1076</v>
      </c>
      <c r="M95" s="309" t="s">
        <v>1076</v>
      </c>
      <c r="N95" s="310" t="s">
        <v>635</v>
      </c>
      <c r="O95" s="309" t="s">
        <v>1076</v>
      </c>
      <c r="P95" s="327" t="s">
        <v>1076</v>
      </c>
      <c r="Q95" s="313" t="s">
        <v>1076</v>
      </c>
      <c r="R95" s="189" t="s">
        <v>512</v>
      </c>
    </row>
    <row r="96" spans="1:18" s="28" customFormat="1" ht="42" customHeight="1" x14ac:dyDescent="0.25">
      <c r="A96" s="188" t="s">
        <v>515</v>
      </c>
      <c r="B96" s="185" t="s">
        <v>26</v>
      </c>
      <c r="C96" s="186" t="s">
        <v>1046</v>
      </c>
      <c r="D96" s="187">
        <v>29</v>
      </c>
      <c r="E96" s="187">
        <v>80</v>
      </c>
      <c r="F96" s="187">
        <v>20</v>
      </c>
      <c r="G96" s="178">
        <v>12</v>
      </c>
      <c r="H96" s="184">
        <v>5</v>
      </c>
      <c r="I96" s="184">
        <v>5</v>
      </c>
      <c r="J96" s="184" t="s">
        <v>1076</v>
      </c>
      <c r="K96" s="184" t="s">
        <v>1076</v>
      </c>
      <c r="L96" s="180" t="s">
        <v>1076</v>
      </c>
      <c r="M96" s="309" t="s">
        <v>1076</v>
      </c>
      <c r="N96" s="311" t="s">
        <v>1819</v>
      </c>
      <c r="O96" s="309" t="s">
        <v>1076</v>
      </c>
      <c r="P96" s="327" t="s">
        <v>1076</v>
      </c>
      <c r="Q96" s="313" t="s">
        <v>1076</v>
      </c>
      <c r="R96" s="189" t="s">
        <v>516</v>
      </c>
    </row>
    <row r="97" spans="1:254" s="28" customFormat="1" ht="42" customHeight="1" x14ac:dyDescent="0.25">
      <c r="A97" s="188" t="s">
        <v>521</v>
      </c>
      <c r="B97" s="185" t="s">
        <v>26</v>
      </c>
      <c r="C97" s="186" t="s">
        <v>1046</v>
      </c>
      <c r="D97" s="187">
        <v>30</v>
      </c>
      <c r="E97" s="187">
        <v>40</v>
      </c>
      <c r="F97" s="187">
        <v>15</v>
      </c>
      <c r="G97" s="178">
        <v>6</v>
      </c>
      <c r="H97" s="184">
        <v>10</v>
      </c>
      <c r="I97" s="184">
        <v>10</v>
      </c>
      <c r="J97" s="184">
        <v>10</v>
      </c>
      <c r="K97" s="184" t="s">
        <v>1076</v>
      </c>
      <c r="L97" s="180" t="s">
        <v>1076</v>
      </c>
      <c r="M97" s="329" t="s">
        <v>1813</v>
      </c>
      <c r="N97" s="309" t="s">
        <v>1076</v>
      </c>
      <c r="O97" s="309" t="s">
        <v>1076</v>
      </c>
      <c r="P97" s="328" t="s">
        <v>1769</v>
      </c>
      <c r="Q97" s="314" t="s">
        <v>1820</v>
      </c>
      <c r="R97" s="189" t="s">
        <v>522</v>
      </c>
    </row>
    <row r="98" spans="1:254" s="28" customFormat="1" ht="42" customHeight="1" x14ac:dyDescent="0.25">
      <c r="A98" s="188" t="s">
        <v>525</v>
      </c>
      <c r="B98" s="185" t="s">
        <v>26</v>
      </c>
      <c r="C98" s="186" t="s">
        <v>1046</v>
      </c>
      <c r="D98" s="187">
        <v>22</v>
      </c>
      <c r="E98" s="187">
        <v>55</v>
      </c>
      <c r="F98" s="187">
        <v>8</v>
      </c>
      <c r="G98" s="178">
        <v>2</v>
      </c>
      <c r="H98" s="184">
        <v>10</v>
      </c>
      <c r="I98" s="184">
        <v>10</v>
      </c>
      <c r="J98" s="184">
        <v>10</v>
      </c>
      <c r="K98" s="184" t="s">
        <v>1076</v>
      </c>
      <c r="L98" s="180" t="s">
        <v>1076</v>
      </c>
      <c r="M98" s="309" t="s">
        <v>1076</v>
      </c>
      <c r="N98" s="310" t="s">
        <v>591</v>
      </c>
      <c r="O98" s="309" t="s">
        <v>1076</v>
      </c>
      <c r="P98" s="327" t="s">
        <v>1076</v>
      </c>
      <c r="Q98" s="313" t="s">
        <v>1076</v>
      </c>
      <c r="R98" s="189" t="s">
        <v>526</v>
      </c>
    </row>
    <row r="99" spans="1:254" s="28" customFormat="1" ht="42" customHeight="1" x14ac:dyDescent="0.25">
      <c r="A99" s="188" t="s">
        <v>527</v>
      </c>
      <c r="B99" s="185" t="s">
        <v>26</v>
      </c>
      <c r="C99" s="186" t="s">
        <v>1046</v>
      </c>
      <c r="D99" s="187">
        <v>28</v>
      </c>
      <c r="E99" s="187">
        <v>30</v>
      </c>
      <c r="F99" s="187">
        <v>30</v>
      </c>
      <c r="G99" s="178">
        <v>15</v>
      </c>
      <c r="H99" s="184" t="s">
        <v>1076</v>
      </c>
      <c r="I99" s="184">
        <v>10</v>
      </c>
      <c r="J99" s="184">
        <v>10</v>
      </c>
      <c r="K99" s="184" t="s">
        <v>1076</v>
      </c>
      <c r="L99" s="180" t="s">
        <v>1076</v>
      </c>
      <c r="M99" s="309" t="s">
        <v>1076</v>
      </c>
      <c r="N99" s="310" t="s">
        <v>635</v>
      </c>
      <c r="O99" s="309" t="s">
        <v>1076</v>
      </c>
      <c r="P99" s="327" t="s">
        <v>1076</v>
      </c>
      <c r="Q99" s="313" t="s">
        <v>1076</v>
      </c>
      <c r="R99" s="189" t="s">
        <v>528</v>
      </c>
    </row>
    <row r="100" spans="1:254" s="28" customFormat="1" ht="42" customHeight="1" x14ac:dyDescent="0.25">
      <c r="A100" s="188" t="s">
        <v>279</v>
      </c>
      <c r="B100" s="185" t="s">
        <v>52</v>
      </c>
      <c r="C100" s="186" t="s">
        <v>1046</v>
      </c>
      <c r="D100" s="187">
        <v>18</v>
      </c>
      <c r="E100" s="187" t="s">
        <v>1076</v>
      </c>
      <c r="F100" s="187">
        <v>10</v>
      </c>
      <c r="G100" s="178">
        <v>6</v>
      </c>
      <c r="H100" s="184" t="s">
        <v>1076</v>
      </c>
      <c r="I100" s="184" t="s">
        <v>1076</v>
      </c>
      <c r="J100" s="184" t="s">
        <v>1076</v>
      </c>
      <c r="K100" s="184" t="s">
        <v>1076</v>
      </c>
      <c r="L100" s="180">
        <v>15</v>
      </c>
      <c r="M100" s="309" t="s">
        <v>1076</v>
      </c>
      <c r="N100" s="310" t="s">
        <v>1787</v>
      </c>
      <c r="O100" s="311" t="s">
        <v>1821</v>
      </c>
      <c r="P100" s="327" t="s">
        <v>1076</v>
      </c>
      <c r="Q100" s="313" t="s">
        <v>1076</v>
      </c>
      <c r="R100" s="189" t="s">
        <v>280</v>
      </c>
    </row>
    <row r="101" spans="1:254" s="28" customFormat="1" ht="42" customHeight="1" x14ac:dyDescent="0.25">
      <c r="A101" s="188" t="s">
        <v>281</v>
      </c>
      <c r="B101" s="185" t="s">
        <v>52</v>
      </c>
      <c r="C101" s="186" t="s">
        <v>1046</v>
      </c>
      <c r="D101" s="187">
        <v>12</v>
      </c>
      <c r="E101" s="187" t="s">
        <v>1076</v>
      </c>
      <c r="F101" s="187">
        <v>9</v>
      </c>
      <c r="G101" s="178">
        <v>9</v>
      </c>
      <c r="H101" s="184" t="s">
        <v>1076</v>
      </c>
      <c r="I101" s="184" t="s">
        <v>1076</v>
      </c>
      <c r="J101" s="184" t="s">
        <v>1076</v>
      </c>
      <c r="K101" s="184">
        <v>5</v>
      </c>
      <c r="L101" s="180">
        <v>5</v>
      </c>
      <c r="M101" s="310" t="s">
        <v>1783</v>
      </c>
      <c r="N101" s="309" t="s">
        <v>1076</v>
      </c>
      <c r="O101" s="310" t="s">
        <v>1166</v>
      </c>
      <c r="P101" s="327" t="s">
        <v>1076</v>
      </c>
      <c r="Q101" s="313" t="s">
        <v>1076</v>
      </c>
      <c r="R101" s="189" t="s">
        <v>51</v>
      </c>
    </row>
    <row r="102" spans="1:254" s="28" customFormat="1" ht="42" customHeight="1" x14ac:dyDescent="0.25">
      <c r="A102" s="188" t="s">
        <v>282</v>
      </c>
      <c r="B102" s="185" t="s">
        <v>52</v>
      </c>
      <c r="C102" s="186" t="s">
        <v>1046</v>
      </c>
      <c r="D102" s="187">
        <v>8</v>
      </c>
      <c r="E102" s="187" t="s">
        <v>1076</v>
      </c>
      <c r="F102" s="187">
        <v>7</v>
      </c>
      <c r="G102" s="178">
        <v>7</v>
      </c>
      <c r="H102" s="184" t="s">
        <v>1076</v>
      </c>
      <c r="I102" s="184" t="s">
        <v>1076</v>
      </c>
      <c r="J102" s="184" t="s">
        <v>1076</v>
      </c>
      <c r="K102" s="184">
        <v>5</v>
      </c>
      <c r="L102" s="180" t="s">
        <v>1076</v>
      </c>
      <c r="M102" s="309" t="s">
        <v>1076</v>
      </c>
      <c r="N102" s="309" t="s">
        <v>1076</v>
      </c>
      <c r="O102" s="309" t="s">
        <v>1076</v>
      </c>
      <c r="P102" s="327" t="s">
        <v>1076</v>
      </c>
      <c r="Q102" s="313" t="s">
        <v>1076</v>
      </c>
      <c r="R102" s="189" t="s">
        <v>50</v>
      </c>
    </row>
    <row r="103" spans="1:254" s="28" customFormat="1" ht="42" customHeight="1" x14ac:dyDescent="0.25">
      <c r="A103" s="188" t="s">
        <v>478</v>
      </c>
      <c r="B103" s="185" t="s">
        <v>52</v>
      </c>
      <c r="C103" s="186" t="s">
        <v>1046</v>
      </c>
      <c r="D103" s="187">
        <v>5</v>
      </c>
      <c r="E103" s="187" t="s">
        <v>1076</v>
      </c>
      <c r="F103" s="187">
        <v>5</v>
      </c>
      <c r="G103" s="178">
        <v>5</v>
      </c>
      <c r="H103" s="184" t="s">
        <v>1076</v>
      </c>
      <c r="I103" s="184" t="s">
        <v>1076</v>
      </c>
      <c r="J103" s="184" t="s">
        <v>1076</v>
      </c>
      <c r="K103" s="184" t="s">
        <v>1076</v>
      </c>
      <c r="L103" s="180">
        <v>5</v>
      </c>
      <c r="M103" s="309" t="s">
        <v>1076</v>
      </c>
      <c r="N103" s="309" t="s">
        <v>1076</v>
      </c>
      <c r="O103" s="309" t="s">
        <v>1076</v>
      </c>
      <c r="P103" s="327" t="s">
        <v>1076</v>
      </c>
      <c r="Q103" s="313" t="s">
        <v>1076</v>
      </c>
      <c r="R103" s="189" t="s">
        <v>49</v>
      </c>
    </row>
    <row r="104" spans="1:254" s="28" customFormat="1" ht="42" customHeight="1" x14ac:dyDescent="0.25">
      <c r="A104" s="188" t="s">
        <v>507</v>
      </c>
      <c r="B104" s="185" t="s">
        <v>52</v>
      </c>
      <c r="C104" s="186" t="s">
        <v>1046</v>
      </c>
      <c r="D104" s="187">
        <v>25</v>
      </c>
      <c r="E104" s="187">
        <v>25</v>
      </c>
      <c r="F104" s="187">
        <v>15</v>
      </c>
      <c r="G104" s="178">
        <v>10</v>
      </c>
      <c r="H104" s="184" t="s">
        <v>1076</v>
      </c>
      <c r="I104" s="184" t="s">
        <v>1076</v>
      </c>
      <c r="J104" s="184" t="s">
        <v>1076</v>
      </c>
      <c r="K104" s="184">
        <v>10</v>
      </c>
      <c r="L104" s="180" t="s">
        <v>1076</v>
      </c>
      <c r="M104" s="329" t="s">
        <v>1813</v>
      </c>
      <c r="N104" s="309" t="s">
        <v>1076</v>
      </c>
      <c r="O104" s="309" t="s">
        <v>1076</v>
      </c>
      <c r="P104" s="327" t="s">
        <v>1076</v>
      </c>
      <c r="Q104" s="314" t="s">
        <v>1822</v>
      </c>
      <c r="R104" s="189" t="s">
        <v>508</v>
      </c>
    </row>
    <row r="105" spans="1:254" s="28" customFormat="1" ht="42" customHeight="1" x14ac:dyDescent="0.25">
      <c r="A105" s="188" t="s">
        <v>509</v>
      </c>
      <c r="B105" s="185" t="s">
        <v>52</v>
      </c>
      <c r="C105" s="186" t="s">
        <v>1046</v>
      </c>
      <c r="D105" s="187">
        <v>26</v>
      </c>
      <c r="E105" s="187">
        <v>23</v>
      </c>
      <c r="F105" s="187">
        <v>20</v>
      </c>
      <c r="G105" s="178">
        <v>18</v>
      </c>
      <c r="H105" s="184" t="s">
        <v>1076</v>
      </c>
      <c r="I105" s="184" t="s">
        <v>1076</v>
      </c>
      <c r="J105" s="184" t="s">
        <v>1076</v>
      </c>
      <c r="K105" s="184" t="s">
        <v>1076</v>
      </c>
      <c r="L105" s="180">
        <v>10</v>
      </c>
      <c r="M105" s="309" t="s">
        <v>1076</v>
      </c>
      <c r="N105" s="311" t="s">
        <v>1823</v>
      </c>
      <c r="O105" s="311" t="s">
        <v>1821</v>
      </c>
      <c r="P105" s="327" t="s">
        <v>1076</v>
      </c>
      <c r="Q105" s="313" t="s">
        <v>1076</v>
      </c>
      <c r="R105" s="189" t="s">
        <v>510</v>
      </c>
    </row>
    <row r="106" spans="1:254" s="28" customFormat="1" ht="42" customHeight="1" x14ac:dyDescent="0.25">
      <c r="A106" s="188" t="s">
        <v>513</v>
      </c>
      <c r="B106" s="185" t="s">
        <v>52</v>
      </c>
      <c r="C106" s="186" t="s">
        <v>1046</v>
      </c>
      <c r="D106" s="187">
        <v>19</v>
      </c>
      <c r="E106" s="187">
        <v>5</v>
      </c>
      <c r="F106" s="187">
        <v>15</v>
      </c>
      <c r="G106" s="178">
        <v>18</v>
      </c>
      <c r="H106" s="184" t="s">
        <v>1076</v>
      </c>
      <c r="I106" s="184">
        <v>10</v>
      </c>
      <c r="J106" s="184" t="s">
        <v>1076</v>
      </c>
      <c r="K106" s="184">
        <v>10</v>
      </c>
      <c r="L106" s="180" t="s">
        <v>1076</v>
      </c>
      <c r="M106" s="309" t="s">
        <v>1076</v>
      </c>
      <c r="N106" s="310" t="s">
        <v>1795</v>
      </c>
      <c r="O106" s="310" t="s">
        <v>1164</v>
      </c>
      <c r="P106" s="327" t="s">
        <v>1076</v>
      </c>
      <c r="Q106" s="313" t="s">
        <v>1076</v>
      </c>
      <c r="R106" s="189" t="s">
        <v>514</v>
      </c>
    </row>
    <row r="107" spans="1:254" s="28" customFormat="1" ht="42" customHeight="1" x14ac:dyDescent="0.25">
      <c r="A107" s="188" t="s">
        <v>519</v>
      </c>
      <c r="B107" s="185" t="s">
        <v>52</v>
      </c>
      <c r="C107" s="186" t="s">
        <v>1046</v>
      </c>
      <c r="D107" s="187">
        <v>3</v>
      </c>
      <c r="E107" s="187" t="s">
        <v>1076</v>
      </c>
      <c r="F107" s="187">
        <v>3</v>
      </c>
      <c r="G107" s="178">
        <v>3</v>
      </c>
      <c r="H107" s="184" t="s">
        <v>1076</v>
      </c>
      <c r="I107" s="184" t="s">
        <v>1076</v>
      </c>
      <c r="J107" s="184" t="s">
        <v>1076</v>
      </c>
      <c r="K107" s="184" t="s">
        <v>1076</v>
      </c>
      <c r="L107" s="180" t="s">
        <v>1076</v>
      </c>
      <c r="M107" s="309" t="s">
        <v>1076</v>
      </c>
      <c r="N107" s="310" t="s">
        <v>1797</v>
      </c>
      <c r="O107" s="309" t="s">
        <v>1076</v>
      </c>
      <c r="P107" s="327" t="s">
        <v>1076</v>
      </c>
      <c r="Q107" s="313" t="s">
        <v>1076</v>
      </c>
      <c r="R107" s="189" t="s">
        <v>520</v>
      </c>
    </row>
    <row r="108" spans="1:254" s="28" customFormat="1" ht="42" customHeight="1" x14ac:dyDescent="0.25">
      <c r="A108" s="168" t="s">
        <v>529</v>
      </c>
      <c r="B108" s="398" t="s">
        <v>52</v>
      </c>
      <c r="C108" s="399" t="s">
        <v>1046</v>
      </c>
      <c r="D108" s="400">
        <v>19</v>
      </c>
      <c r="E108" s="400">
        <v>5</v>
      </c>
      <c r="F108" s="400">
        <v>18</v>
      </c>
      <c r="G108" s="401">
        <v>15</v>
      </c>
      <c r="H108" s="402" t="s">
        <v>1076</v>
      </c>
      <c r="I108" s="402" t="s">
        <v>1076</v>
      </c>
      <c r="J108" s="402">
        <v>10</v>
      </c>
      <c r="K108" s="402" t="s">
        <v>1076</v>
      </c>
      <c r="L108" s="403">
        <v>10</v>
      </c>
      <c r="M108" s="404" t="s">
        <v>1812</v>
      </c>
      <c r="N108" s="405" t="s">
        <v>1076</v>
      </c>
      <c r="O108" s="405" t="s">
        <v>1076</v>
      </c>
      <c r="P108" s="406" t="s">
        <v>1076</v>
      </c>
      <c r="Q108" s="407" t="s">
        <v>1076</v>
      </c>
      <c r="R108" s="277" t="s">
        <v>536</v>
      </c>
    </row>
    <row r="109" spans="1:254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</row>
    <row r="110" spans="1:254" x14ac:dyDescent="0.25">
      <c r="A110" s="188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</row>
    <row r="111" spans="1:254" x14ac:dyDescent="0.25">
      <c r="A111" s="188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</row>
    <row r="112" spans="1:254" x14ac:dyDescent="0.25">
      <c r="A112" s="188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</row>
    <row r="113" spans="1:254" x14ac:dyDescent="0.25">
      <c r="A113" s="188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</row>
    <row r="114" spans="1:254" x14ac:dyDescent="0.25">
      <c r="A114" s="188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</row>
    <row r="115" spans="1:254" x14ac:dyDescent="0.25">
      <c r="A115" s="188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</row>
    <row r="116" spans="1:254" x14ac:dyDescent="0.25">
      <c r="A116" s="188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</row>
    <row r="117" spans="1:254" x14ac:dyDescent="0.25">
      <c r="A117" s="188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</row>
    <row r="118" spans="1:254" x14ac:dyDescent="0.25">
      <c r="A118" s="188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</row>
    <row r="119" spans="1:254" x14ac:dyDescent="0.25">
      <c r="A119" s="188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</row>
    <row r="120" spans="1:254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</row>
    <row r="130" spans="2:2" x14ac:dyDescent="0.25">
      <c r="B130" s="15"/>
    </row>
    <row r="136" spans="2:2" x14ac:dyDescent="0.25">
      <c r="B136" s="15"/>
    </row>
    <row r="137" spans="2:2" x14ac:dyDescent="0.25">
      <c r="B137" s="15"/>
    </row>
    <row r="149" spans="2:2" x14ac:dyDescent="0.25">
      <c r="B149" s="15"/>
    </row>
    <row r="150" spans="2:2" x14ac:dyDescent="0.25">
      <c r="B150" s="15"/>
    </row>
  </sheetData>
  <autoFilter ref="A1:R108"/>
  <sortState ref="A2:S150">
    <sortCondition ref="C2:C150"/>
    <sortCondition ref="B2:B150"/>
    <sortCondition ref="A2:A150"/>
  </sortState>
  <conditionalFormatting sqref="D2:D38 G2:L38 E2:F108 G39:G108">
    <cfRule type="cellIs" dxfId="46" priority="17" stopIfTrue="1" operator="lessThan">
      <formula>0</formula>
    </cfRule>
  </conditionalFormatting>
  <conditionalFormatting sqref="M109:P120 M90:O108 N89:O89 M44:O88">
    <cfRule type="cellIs" dxfId="45" priority="13" stopIfTrue="1" operator="lessThan">
      <formula>0</formula>
    </cfRule>
  </conditionalFormatting>
  <conditionalFormatting sqref="M109:P120 M3:O16 N2:O2 M18:O34 N17:O17 M90:O108 N89:O89 N35:O37 M38:O88">
    <cfRule type="cellIs" dxfId="44" priority="15" stopIfTrue="1" operator="lessThan">
      <formula>0</formula>
    </cfRule>
  </conditionalFormatting>
  <conditionalFormatting sqref="N43:O43">
    <cfRule type="cellIs" dxfId="43" priority="14" stopIfTrue="1" operator="lessThan">
      <formula>0</formula>
    </cfRule>
  </conditionalFormatting>
  <conditionalFormatting sqref="M43 M18">
    <cfRule type="cellIs" dxfId="42" priority="12" stopIfTrue="1" operator="lessThan">
      <formula>0</formula>
    </cfRule>
  </conditionalFormatting>
  <conditionalFormatting sqref="H39:L108">
    <cfRule type="cellIs" dxfId="41" priority="9" stopIfTrue="1" operator="lessThan">
      <formula>0</formula>
    </cfRule>
  </conditionalFormatting>
  <conditionalFormatting sqref="D39:D108">
    <cfRule type="cellIs" dxfId="40" priority="10" stopIfTrue="1" operator="lessThan">
      <formula>0</formula>
    </cfRule>
  </conditionalFormatting>
  <conditionalFormatting sqref="P2">
    <cfRule type="cellIs" dxfId="39" priority="8" stopIfTrue="1" operator="lessThan">
      <formula>0</formula>
    </cfRule>
  </conditionalFormatting>
  <conditionalFormatting sqref="P3:P108">
    <cfRule type="cellIs" dxfId="38" priority="7" stopIfTrue="1" operator="lessThan">
      <formula>0</formula>
    </cfRule>
  </conditionalFormatting>
  <conditionalFormatting sqref="M37">
    <cfRule type="cellIs" dxfId="37" priority="6" stopIfTrue="1" operator="lessThan">
      <formula>0</formula>
    </cfRule>
  </conditionalFormatting>
  <conditionalFormatting sqref="M2">
    <cfRule type="cellIs" dxfId="36" priority="5" stopIfTrue="1" operator="lessThan">
      <formula>0</formula>
    </cfRule>
  </conditionalFormatting>
  <conditionalFormatting sqref="M36">
    <cfRule type="cellIs" dxfId="35" priority="4" stopIfTrue="1" operator="lessThan">
      <formula>0</formula>
    </cfRule>
  </conditionalFormatting>
  <conditionalFormatting sqref="M17">
    <cfRule type="cellIs" dxfId="34" priority="3" stopIfTrue="1" operator="lessThan">
      <formula>0</formula>
    </cfRule>
  </conditionalFormatting>
  <conditionalFormatting sqref="M89">
    <cfRule type="cellIs" dxfId="33" priority="2" stopIfTrue="1" operator="lessThan">
      <formula>0</formula>
    </cfRule>
  </conditionalFormatting>
  <conditionalFormatting sqref="M35">
    <cfRule type="cellIs" dxfId="32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R254"/>
  <sheetViews>
    <sheetView zoomScale="80" zoomScaleNormal="80" workbookViewId="0">
      <pane ySplit="1" topLeftCell="A2" activePane="bottomLeft" state="frozenSplit"/>
      <selection pane="bottomLeft"/>
    </sheetView>
  </sheetViews>
  <sheetFormatPr defaultRowHeight="13.2" x14ac:dyDescent="0.25"/>
  <cols>
    <col min="1" max="1" width="21.6640625" bestFit="1" customWidth="1"/>
    <col min="2" max="2" width="13.5546875" style="1" bestFit="1" customWidth="1"/>
    <col min="3" max="3" width="16.6640625" style="1" bestFit="1" customWidth="1"/>
    <col min="4" max="17" width="13.6640625" customWidth="1"/>
    <col min="18" max="18" width="17.44140625" bestFit="1" customWidth="1"/>
  </cols>
  <sheetData>
    <row r="1" spans="1:18" s="54" customFormat="1" ht="31.2" customHeight="1" x14ac:dyDescent="0.25">
      <c r="A1" s="12" t="s">
        <v>0</v>
      </c>
      <c r="B1" s="52" t="s">
        <v>1</v>
      </c>
      <c r="C1" s="12" t="s">
        <v>1098</v>
      </c>
      <c r="D1" s="55" t="s">
        <v>1545</v>
      </c>
      <c r="E1" s="55" t="s">
        <v>1546</v>
      </c>
      <c r="F1" s="19" t="s">
        <v>4</v>
      </c>
      <c r="G1" s="19" t="s">
        <v>7</v>
      </c>
      <c r="H1" s="19" t="s">
        <v>1541</v>
      </c>
      <c r="I1" s="19" t="s">
        <v>1542</v>
      </c>
      <c r="J1" s="19" t="s">
        <v>1543</v>
      </c>
      <c r="K1" s="19" t="s">
        <v>5</v>
      </c>
      <c r="L1" s="19" t="s">
        <v>6</v>
      </c>
      <c r="M1" s="19" t="s">
        <v>3</v>
      </c>
      <c r="N1" s="55" t="s">
        <v>1834</v>
      </c>
      <c r="O1" s="55" t="s">
        <v>1835</v>
      </c>
      <c r="P1" s="19" t="s">
        <v>1544</v>
      </c>
      <c r="Q1" s="53" t="s">
        <v>1074</v>
      </c>
      <c r="R1" s="29" t="s">
        <v>1231</v>
      </c>
    </row>
    <row r="2" spans="1:18" x14ac:dyDescent="0.25">
      <c r="A2" s="8" t="s">
        <v>74</v>
      </c>
      <c r="B2" s="6" t="s">
        <v>74</v>
      </c>
      <c r="C2" s="4" t="s">
        <v>1099</v>
      </c>
      <c r="D2" s="395" t="s">
        <v>1076</v>
      </c>
      <c r="E2" s="396" t="s">
        <v>2</v>
      </c>
      <c r="F2" s="396" t="s">
        <v>2</v>
      </c>
      <c r="G2" s="274" t="s">
        <v>1076</v>
      </c>
      <c r="H2" s="396" t="s">
        <v>2</v>
      </c>
      <c r="I2" s="396" t="s">
        <v>2</v>
      </c>
      <c r="J2" s="274" t="s">
        <v>1076</v>
      </c>
      <c r="K2" s="396" t="s">
        <v>2</v>
      </c>
      <c r="L2" s="396" t="s">
        <v>2</v>
      </c>
      <c r="M2" s="396" t="s">
        <v>2</v>
      </c>
      <c r="N2" s="396" t="s">
        <v>2</v>
      </c>
      <c r="O2" s="396" t="s">
        <v>2</v>
      </c>
      <c r="P2" s="274" t="s">
        <v>1076</v>
      </c>
      <c r="Q2" s="397" t="s">
        <v>1076</v>
      </c>
      <c r="R2" s="16" t="s">
        <v>75</v>
      </c>
    </row>
    <row r="3" spans="1:18" x14ac:dyDescent="0.25">
      <c r="A3" s="8" t="s">
        <v>78</v>
      </c>
      <c r="B3" s="6" t="s">
        <v>74</v>
      </c>
      <c r="C3" s="4" t="s">
        <v>1099</v>
      </c>
      <c r="D3" s="289" t="s">
        <v>1076</v>
      </c>
      <c r="E3" s="56" t="s">
        <v>2</v>
      </c>
      <c r="F3" s="56" t="s">
        <v>2</v>
      </c>
      <c r="G3" s="57" t="s">
        <v>1076</v>
      </c>
      <c r="H3" s="56" t="s">
        <v>2</v>
      </c>
      <c r="I3" s="56" t="s">
        <v>2</v>
      </c>
      <c r="J3" s="57" t="s">
        <v>1076</v>
      </c>
      <c r="K3" s="56" t="s">
        <v>2</v>
      </c>
      <c r="L3" s="56" t="s">
        <v>2</v>
      </c>
      <c r="M3" s="56" t="s">
        <v>2</v>
      </c>
      <c r="N3" s="56" t="s">
        <v>2</v>
      </c>
      <c r="O3" s="56" t="s">
        <v>2</v>
      </c>
      <c r="P3" s="57" t="s">
        <v>1076</v>
      </c>
      <c r="Q3" s="9" t="s">
        <v>1076</v>
      </c>
      <c r="R3" s="239" t="s">
        <v>79</v>
      </c>
    </row>
    <row r="4" spans="1:18" x14ac:dyDescent="0.25">
      <c r="A4" s="8" t="s">
        <v>80</v>
      </c>
      <c r="B4" s="6" t="s">
        <v>74</v>
      </c>
      <c r="C4" s="4" t="s">
        <v>1099</v>
      </c>
      <c r="D4" s="289" t="s">
        <v>1076</v>
      </c>
      <c r="E4" s="57" t="s">
        <v>1076</v>
      </c>
      <c r="F4" s="57" t="s">
        <v>1076</v>
      </c>
      <c r="G4" s="57" t="s">
        <v>1076</v>
      </c>
      <c r="H4" s="57" t="s">
        <v>1076</v>
      </c>
      <c r="I4" s="57" t="s">
        <v>1076</v>
      </c>
      <c r="J4" s="57" t="s">
        <v>1076</v>
      </c>
      <c r="K4" s="57" t="s">
        <v>1076</v>
      </c>
      <c r="L4" s="57" t="s">
        <v>1076</v>
      </c>
      <c r="M4" s="56" t="s">
        <v>2</v>
      </c>
      <c r="N4" s="57" t="s">
        <v>1076</v>
      </c>
      <c r="O4" s="57" t="s">
        <v>1076</v>
      </c>
      <c r="P4" s="57" t="s">
        <v>1076</v>
      </c>
      <c r="Q4" s="9" t="s">
        <v>1076</v>
      </c>
      <c r="R4" s="239" t="s">
        <v>1535</v>
      </c>
    </row>
    <row r="5" spans="1:18" x14ac:dyDescent="0.25">
      <c r="A5" s="8" t="s">
        <v>81</v>
      </c>
      <c r="B5" s="6" t="s">
        <v>74</v>
      </c>
      <c r="C5" s="4" t="s">
        <v>1099</v>
      </c>
      <c r="D5" s="289" t="s">
        <v>1076</v>
      </c>
      <c r="E5" s="56" t="s">
        <v>2</v>
      </c>
      <c r="F5" s="56" t="s">
        <v>2</v>
      </c>
      <c r="G5" s="57" t="s">
        <v>1076</v>
      </c>
      <c r="H5" s="56" t="s">
        <v>2</v>
      </c>
      <c r="I5" s="56" t="s">
        <v>2</v>
      </c>
      <c r="J5" s="57" t="s">
        <v>1076</v>
      </c>
      <c r="K5" s="56" t="s">
        <v>2</v>
      </c>
      <c r="L5" s="56" t="s">
        <v>2</v>
      </c>
      <c r="M5" s="56" t="s">
        <v>2</v>
      </c>
      <c r="N5" s="56" t="s">
        <v>2</v>
      </c>
      <c r="O5" s="56" t="s">
        <v>2</v>
      </c>
      <c r="P5" s="57" t="s">
        <v>1076</v>
      </c>
      <c r="Q5" s="9" t="s">
        <v>1076</v>
      </c>
      <c r="R5" s="28" t="s">
        <v>82</v>
      </c>
    </row>
    <row r="6" spans="1:18" x14ac:dyDescent="0.25">
      <c r="A6" s="8" t="s">
        <v>83</v>
      </c>
      <c r="B6" s="6" t="s">
        <v>74</v>
      </c>
      <c r="C6" s="4" t="s">
        <v>1099</v>
      </c>
      <c r="D6" s="289" t="s">
        <v>1076</v>
      </c>
      <c r="E6" s="56" t="s">
        <v>2</v>
      </c>
      <c r="F6" s="56" t="s">
        <v>2</v>
      </c>
      <c r="G6" s="57" t="s">
        <v>1076</v>
      </c>
      <c r="H6" s="56" t="s">
        <v>2</v>
      </c>
      <c r="I6" s="56" t="s">
        <v>2</v>
      </c>
      <c r="J6" s="57" t="s">
        <v>1076</v>
      </c>
      <c r="K6" s="56" t="s">
        <v>2</v>
      </c>
      <c r="L6" s="56" t="s">
        <v>2</v>
      </c>
      <c r="M6" s="56" t="s">
        <v>2</v>
      </c>
      <c r="N6" s="56" t="s">
        <v>2</v>
      </c>
      <c r="O6" s="56" t="s">
        <v>2</v>
      </c>
      <c r="P6" s="57" t="s">
        <v>1076</v>
      </c>
      <c r="Q6" s="9" t="s">
        <v>1076</v>
      </c>
      <c r="R6" s="239" t="s">
        <v>1534</v>
      </c>
    </row>
    <row r="7" spans="1:18" x14ac:dyDescent="0.25">
      <c r="A7" s="8" t="s">
        <v>76</v>
      </c>
      <c r="B7" s="6" t="s">
        <v>74</v>
      </c>
      <c r="C7" s="4" t="s">
        <v>1099</v>
      </c>
      <c r="D7" s="289" t="s">
        <v>1076</v>
      </c>
      <c r="E7" s="56" t="s">
        <v>2</v>
      </c>
      <c r="F7" s="56" t="s">
        <v>2</v>
      </c>
      <c r="G7" s="57" t="s">
        <v>1076</v>
      </c>
      <c r="H7" s="56" t="s">
        <v>2</v>
      </c>
      <c r="I7" s="56" t="s">
        <v>2</v>
      </c>
      <c r="J7" s="57" t="s">
        <v>1076</v>
      </c>
      <c r="K7" s="56" t="s">
        <v>2</v>
      </c>
      <c r="L7" s="56" t="s">
        <v>2</v>
      </c>
      <c r="M7" s="56" t="s">
        <v>2</v>
      </c>
      <c r="N7" s="56" t="s">
        <v>2</v>
      </c>
      <c r="O7" s="56" t="s">
        <v>2</v>
      </c>
      <c r="P7" s="57" t="s">
        <v>1076</v>
      </c>
      <c r="Q7" s="9" t="s">
        <v>1076</v>
      </c>
      <c r="R7" t="s">
        <v>77</v>
      </c>
    </row>
    <row r="8" spans="1:18" x14ac:dyDescent="0.25">
      <c r="A8" s="8" t="s">
        <v>84</v>
      </c>
      <c r="B8" s="6" t="s">
        <v>74</v>
      </c>
      <c r="C8" s="4" t="s">
        <v>1099</v>
      </c>
      <c r="D8" s="289" t="s">
        <v>1076</v>
      </c>
      <c r="E8" s="56" t="s">
        <v>2</v>
      </c>
      <c r="F8" s="56" t="s">
        <v>2</v>
      </c>
      <c r="G8" s="57" t="s">
        <v>1076</v>
      </c>
      <c r="H8" s="56" t="s">
        <v>2</v>
      </c>
      <c r="I8" s="56" t="s">
        <v>2</v>
      </c>
      <c r="J8" s="57" t="s">
        <v>1076</v>
      </c>
      <c r="K8" s="56" t="s">
        <v>2</v>
      </c>
      <c r="L8" s="56" t="s">
        <v>2</v>
      </c>
      <c r="M8" s="56" t="s">
        <v>2</v>
      </c>
      <c r="N8" s="56" t="s">
        <v>2</v>
      </c>
      <c r="O8" s="56" t="s">
        <v>2</v>
      </c>
      <c r="P8" s="57" t="s">
        <v>1076</v>
      </c>
      <c r="Q8" s="9" t="s">
        <v>1076</v>
      </c>
      <c r="R8" s="16" t="s">
        <v>85</v>
      </c>
    </row>
    <row r="9" spans="1:18" x14ac:dyDescent="0.25">
      <c r="A9" s="8" t="s">
        <v>136</v>
      </c>
      <c r="B9" s="6" t="s">
        <v>74</v>
      </c>
      <c r="C9" s="4" t="s">
        <v>1099</v>
      </c>
      <c r="D9" s="289" t="s">
        <v>1076</v>
      </c>
      <c r="E9" s="56" t="s">
        <v>2</v>
      </c>
      <c r="F9" s="56" t="s">
        <v>2</v>
      </c>
      <c r="G9" s="57" t="s">
        <v>1076</v>
      </c>
      <c r="H9" s="56" t="s">
        <v>2</v>
      </c>
      <c r="I9" s="56" t="s">
        <v>2</v>
      </c>
      <c r="J9" s="57" t="s">
        <v>1076</v>
      </c>
      <c r="K9" s="56" t="s">
        <v>2</v>
      </c>
      <c r="L9" s="56" t="s">
        <v>2</v>
      </c>
      <c r="M9" s="56" t="s">
        <v>2</v>
      </c>
      <c r="N9" s="56" t="s">
        <v>2</v>
      </c>
      <c r="O9" s="56" t="s">
        <v>2</v>
      </c>
      <c r="P9" s="57" t="s">
        <v>1076</v>
      </c>
      <c r="Q9" s="9" t="s">
        <v>1076</v>
      </c>
      <c r="R9" s="16" t="s">
        <v>137</v>
      </c>
    </row>
    <row r="10" spans="1:18" x14ac:dyDescent="0.25">
      <c r="A10" s="8" t="s">
        <v>184</v>
      </c>
      <c r="B10" s="6" t="s">
        <v>1091</v>
      </c>
      <c r="C10" s="4" t="s">
        <v>1099</v>
      </c>
      <c r="D10" s="289" t="s">
        <v>1076</v>
      </c>
      <c r="E10" s="57" t="s">
        <v>1076</v>
      </c>
      <c r="F10" s="57" t="s">
        <v>1076</v>
      </c>
      <c r="G10" s="307" t="s">
        <v>2</v>
      </c>
      <c r="H10" s="57" t="s">
        <v>1076</v>
      </c>
      <c r="I10" s="57" t="s">
        <v>1076</v>
      </c>
      <c r="J10" s="57" t="s">
        <v>1076</v>
      </c>
      <c r="K10" s="57" t="s">
        <v>1076</v>
      </c>
      <c r="L10" s="57" t="s">
        <v>1076</v>
      </c>
      <c r="M10" s="57" t="s">
        <v>1076</v>
      </c>
      <c r="N10" s="57" t="s">
        <v>1076</v>
      </c>
      <c r="O10" s="57" t="s">
        <v>1076</v>
      </c>
      <c r="P10" s="57" t="s">
        <v>1076</v>
      </c>
      <c r="Q10" s="9" t="s">
        <v>1076</v>
      </c>
      <c r="R10" s="239" t="s">
        <v>185</v>
      </c>
    </row>
    <row r="11" spans="1:18" x14ac:dyDescent="0.25">
      <c r="A11" s="8" t="s">
        <v>245</v>
      </c>
      <c r="B11" s="6" t="s">
        <v>1091</v>
      </c>
      <c r="C11" s="4" t="s">
        <v>1099</v>
      </c>
      <c r="D11" s="289" t="s">
        <v>1076</v>
      </c>
      <c r="E11" s="57" t="s">
        <v>1076</v>
      </c>
      <c r="F11" s="57" t="s">
        <v>1076</v>
      </c>
      <c r="G11" s="307" t="s">
        <v>2</v>
      </c>
      <c r="H11" s="57" t="s">
        <v>1076</v>
      </c>
      <c r="I11" s="57" t="s">
        <v>1076</v>
      </c>
      <c r="J11" s="57" t="s">
        <v>1076</v>
      </c>
      <c r="K11" s="57" t="s">
        <v>1076</v>
      </c>
      <c r="L11" s="57" t="s">
        <v>1076</v>
      </c>
      <c r="M11" s="57" t="s">
        <v>1076</v>
      </c>
      <c r="N11" s="57" t="s">
        <v>1076</v>
      </c>
      <c r="O11" s="57" t="s">
        <v>1076</v>
      </c>
      <c r="P11" s="57" t="s">
        <v>1076</v>
      </c>
      <c r="Q11" s="9" t="s">
        <v>1076</v>
      </c>
      <c r="R11" s="16" t="s">
        <v>246</v>
      </c>
    </row>
    <row r="12" spans="1:18" x14ac:dyDescent="0.25">
      <c r="A12" s="8" t="s">
        <v>275</v>
      </c>
      <c r="B12" s="6" t="s">
        <v>1091</v>
      </c>
      <c r="C12" s="4" t="s">
        <v>1099</v>
      </c>
      <c r="D12" s="289" t="s">
        <v>1076</v>
      </c>
      <c r="E12" s="57" t="s">
        <v>1076</v>
      </c>
      <c r="F12" s="57" t="s">
        <v>1076</v>
      </c>
      <c r="G12" s="307" t="s">
        <v>2</v>
      </c>
      <c r="H12" s="57" t="s">
        <v>1076</v>
      </c>
      <c r="I12" s="57" t="s">
        <v>1076</v>
      </c>
      <c r="J12" s="57" t="s">
        <v>1076</v>
      </c>
      <c r="K12" s="57" t="s">
        <v>1076</v>
      </c>
      <c r="L12" s="57" t="s">
        <v>1076</v>
      </c>
      <c r="M12" s="57" t="s">
        <v>1076</v>
      </c>
      <c r="N12" s="57" t="s">
        <v>1076</v>
      </c>
      <c r="O12" s="57" t="s">
        <v>1076</v>
      </c>
      <c r="P12" s="57" t="s">
        <v>1076</v>
      </c>
      <c r="Q12" s="9" t="s">
        <v>1076</v>
      </c>
      <c r="R12" t="s">
        <v>276</v>
      </c>
    </row>
    <row r="13" spans="1:18" x14ac:dyDescent="0.25">
      <c r="A13" s="8" t="s">
        <v>449</v>
      </c>
      <c r="B13" s="6" t="s">
        <v>1091</v>
      </c>
      <c r="C13" s="4" t="s">
        <v>1099</v>
      </c>
      <c r="D13" s="289" t="s">
        <v>1076</v>
      </c>
      <c r="E13" s="57" t="s">
        <v>1076</v>
      </c>
      <c r="F13" s="57" t="s">
        <v>1076</v>
      </c>
      <c r="G13" s="307" t="s">
        <v>2</v>
      </c>
      <c r="H13" s="57" t="s">
        <v>1076</v>
      </c>
      <c r="I13" s="57" t="s">
        <v>1076</v>
      </c>
      <c r="J13" s="57" t="s">
        <v>1076</v>
      </c>
      <c r="K13" s="57" t="s">
        <v>1076</v>
      </c>
      <c r="L13" s="57" t="s">
        <v>1076</v>
      </c>
      <c r="M13" s="57" t="s">
        <v>1076</v>
      </c>
      <c r="N13" s="57" t="s">
        <v>1076</v>
      </c>
      <c r="O13" s="57" t="s">
        <v>1076</v>
      </c>
      <c r="P13" s="57" t="s">
        <v>1076</v>
      </c>
      <c r="Q13" s="9" t="s">
        <v>1076</v>
      </c>
      <c r="R13" t="s">
        <v>449</v>
      </c>
    </row>
    <row r="14" spans="1:18" x14ac:dyDescent="0.25">
      <c r="A14" s="8" t="s">
        <v>100</v>
      </c>
      <c r="B14" s="6" t="s">
        <v>1540</v>
      </c>
      <c r="C14" s="4" t="s">
        <v>1099</v>
      </c>
      <c r="D14" s="289" t="s">
        <v>1076</v>
      </c>
      <c r="E14" s="57" t="s">
        <v>1076</v>
      </c>
      <c r="F14" s="57" t="s">
        <v>1076</v>
      </c>
      <c r="G14" s="57" t="s">
        <v>1076</v>
      </c>
      <c r="H14" s="56" t="s">
        <v>2</v>
      </c>
      <c r="I14" s="57" t="s">
        <v>1076</v>
      </c>
      <c r="J14" s="57" t="s">
        <v>1076</v>
      </c>
      <c r="K14" s="57" t="s">
        <v>1076</v>
      </c>
      <c r="L14" s="57" t="s">
        <v>1076</v>
      </c>
      <c r="M14" s="57" t="s">
        <v>1076</v>
      </c>
      <c r="N14" s="57" t="s">
        <v>1076</v>
      </c>
      <c r="O14" s="57" t="s">
        <v>1076</v>
      </c>
      <c r="P14" s="57" t="s">
        <v>1076</v>
      </c>
      <c r="Q14" s="9" t="s">
        <v>1076</v>
      </c>
      <c r="R14" s="288" t="s">
        <v>101</v>
      </c>
    </row>
    <row r="15" spans="1:18" x14ac:dyDescent="0.25">
      <c r="A15" s="8" t="s">
        <v>102</v>
      </c>
      <c r="B15" s="6" t="s">
        <v>1540</v>
      </c>
      <c r="C15" s="4" t="s">
        <v>1099</v>
      </c>
      <c r="D15" s="289" t="s">
        <v>1076</v>
      </c>
      <c r="E15" s="57" t="s">
        <v>1076</v>
      </c>
      <c r="F15" s="57" t="s">
        <v>1076</v>
      </c>
      <c r="G15" s="57" t="s">
        <v>1076</v>
      </c>
      <c r="H15" s="56" t="s">
        <v>2</v>
      </c>
      <c r="I15" s="57" t="s">
        <v>1076</v>
      </c>
      <c r="J15" s="57" t="s">
        <v>1076</v>
      </c>
      <c r="K15" s="57" t="s">
        <v>1076</v>
      </c>
      <c r="L15" s="57" t="s">
        <v>1076</v>
      </c>
      <c r="M15" s="57" t="s">
        <v>1076</v>
      </c>
      <c r="N15" s="57" t="s">
        <v>1076</v>
      </c>
      <c r="O15" s="57" t="s">
        <v>1076</v>
      </c>
      <c r="P15" s="57" t="s">
        <v>1076</v>
      </c>
      <c r="Q15" s="9" t="s">
        <v>1076</v>
      </c>
      <c r="R15" s="288" t="s">
        <v>103</v>
      </c>
    </row>
    <row r="16" spans="1:18" x14ac:dyDescent="0.25">
      <c r="A16" s="8" t="s">
        <v>104</v>
      </c>
      <c r="B16" s="6" t="s">
        <v>1540</v>
      </c>
      <c r="C16" s="4" t="s">
        <v>1099</v>
      </c>
      <c r="D16" s="289" t="s">
        <v>1076</v>
      </c>
      <c r="E16" s="57" t="s">
        <v>1076</v>
      </c>
      <c r="F16" s="57" t="s">
        <v>1076</v>
      </c>
      <c r="G16" s="57" t="s">
        <v>1076</v>
      </c>
      <c r="H16" s="56" t="s">
        <v>2</v>
      </c>
      <c r="I16" s="57" t="s">
        <v>1076</v>
      </c>
      <c r="J16" s="57" t="s">
        <v>1076</v>
      </c>
      <c r="K16" s="57" t="s">
        <v>1076</v>
      </c>
      <c r="L16" s="57" t="s">
        <v>1076</v>
      </c>
      <c r="M16" s="57" t="s">
        <v>1076</v>
      </c>
      <c r="N16" s="57" t="s">
        <v>1076</v>
      </c>
      <c r="O16" s="57" t="s">
        <v>1076</v>
      </c>
      <c r="P16" s="57" t="s">
        <v>1076</v>
      </c>
      <c r="Q16" s="9" t="s">
        <v>1076</v>
      </c>
      <c r="R16" s="286" t="s">
        <v>105</v>
      </c>
    </row>
    <row r="17" spans="1:18" x14ac:dyDescent="0.25">
      <c r="A17" s="8" t="s">
        <v>106</v>
      </c>
      <c r="B17" s="6" t="s">
        <v>1540</v>
      </c>
      <c r="C17" s="4" t="s">
        <v>1099</v>
      </c>
      <c r="D17" s="289" t="s">
        <v>1076</v>
      </c>
      <c r="E17" s="57" t="s">
        <v>1076</v>
      </c>
      <c r="F17" s="57" t="s">
        <v>1076</v>
      </c>
      <c r="G17" s="57" t="s">
        <v>1076</v>
      </c>
      <c r="H17" s="56" t="s">
        <v>2</v>
      </c>
      <c r="I17" s="57" t="s">
        <v>1076</v>
      </c>
      <c r="J17" s="57" t="s">
        <v>1076</v>
      </c>
      <c r="K17" s="57" t="s">
        <v>1076</v>
      </c>
      <c r="L17" s="57" t="s">
        <v>1076</v>
      </c>
      <c r="M17" s="57" t="s">
        <v>1076</v>
      </c>
      <c r="N17" s="57" t="s">
        <v>1076</v>
      </c>
      <c r="O17" s="57" t="s">
        <v>1076</v>
      </c>
      <c r="P17" s="57" t="s">
        <v>1076</v>
      </c>
      <c r="Q17" s="9" t="s">
        <v>1076</v>
      </c>
      <c r="R17" s="286" t="s">
        <v>107</v>
      </c>
    </row>
    <row r="18" spans="1:18" x14ac:dyDescent="0.25">
      <c r="A18" s="8" t="s">
        <v>357</v>
      </c>
      <c r="B18" s="6" t="s">
        <v>1540</v>
      </c>
      <c r="C18" s="4" t="s">
        <v>1099</v>
      </c>
      <c r="D18" s="289" t="s">
        <v>1076</v>
      </c>
      <c r="E18" s="57" t="s">
        <v>1076</v>
      </c>
      <c r="F18" s="57" t="s">
        <v>1076</v>
      </c>
      <c r="G18" s="57" t="s">
        <v>1076</v>
      </c>
      <c r="H18" s="56" t="s">
        <v>2</v>
      </c>
      <c r="I18" s="57" t="s">
        <v>1076</v>
      </c>
      <c r="J18" s="57" t="s">
        <v>1076</v>
      </c>
      <c r="K18" s="57" t="s">
        <v>1076</v>
      </c>
      <c r="L18" s="57" t="s">
        <v>1076</v>
      </c>
      <c r="M18" s="57" t="s">
        <v>1076</v>
      </c>
      <c r="N18" s="57" t="s">
        <v>1076</v>
      </c>
      <c r="O18" s="57" t="s">
        <v>1076</v>
      </c>
      <c r="P18" s="57" t="s">
        <v>1076</v>
      </c>
      <c r="Q18" s="9" t="s">
        <v>1076</v>
      </c>
      <c r="R18" s="288" t="s">
        <v>358</v>
      </c>
    </row>
    <row r="19" spans="1:18" x14ac:dyDescent="0.25">
      <c r="A19" s="8" t="s">
        <v>1874</v>
      </c>
      <c r="B19" s="6" t="s">
        <v>1092</v>
      </c>
      <c r="C19" s="4" t="s">
        <v>1099</v>
      </c>
      <c r="D19" s="289" t="s">
        <v>1076</v>
      </c>
      <c r="E19" s="57" t="s">
        <v>1076</v>
      </c>
      <c r="F19" s="57" t="s">
        <v>1076</v>
      </c>
      <c r="G19" s="57" t="s">
        <v>1076</v>
      </c>
      <c r="H19" s="57" t="s">
        <v>1076</v>
      </c>
      <c r="I19" s="57" t="s">
        <v>1076</v>
      </c>
      <c r="J19" s="57" t="s">
        <v>1076</v>
      </c>
      <c r="K19" s="57" t="s">
        <v>1076</v>
      </c>
      <c r="L19" s="57" t="s">
        <v>1076</v>
      </c>
      <c r="M19" s="57" t="s">
        <v>1076</v>
      </c>
      <c r="N19" s="57" t="s">
        <v>1076</v>
      </c>
      <c r="O19" s="57" t="s">
        <v>1076</v>
      </c>
      <c r="P19" s="57" t="s">
        <v>1076</v>
      </c>
      <c r="Q19" s="308" t="s">
        <v>2</v>
      </c>
      <c r="R19" s="15" t="s">
        <v>120</v>
      </c>
    </row>
    <row r="20" spans="1:18" x14ac:dyDescent="0.25">
      <c r="A20" s="8" t="s">
        <v>108</v>
      </c>
      <c r="B20" s="6" t="s">
        <v>1092</v>
      </c>
      <c r="C20" s="4" t="s">
        <v>1099</v>
      </c>
      <c r="D20" s="289" t="s">
        <v>1076</v>
      </c>
      <c r="E20" s="57" t="s">
        <v>1076</v>
      </c>
      <c r="F20" s="57" t="s">
        <v>1076</v>
      </c>
      <c r="G20" s="56" t="s">
        <v>2</v>
      </c>
      <c r="H20" s="57" t="s">
        <v>1076</v>
      </c>
      <c r="I20" s="57" t="s">
        <v>1076</v>
      </c>
      <c r="J20" s="57" t="s">
        <v>1076</v>
      </c>
      <c r="K20" s="57" t="s">
        <v>1076</v>
      </c>
      <c r="L20" s="57" t="s">
        <v>1076</v>
      </c>
      <c r="M20" s="57" t="s">
        <v>1076</v>
      </c>
      <c r="N20" s="57" t="s">
        <v>1076</v>
      </c>
      <c r="O20" s="57" t="s">
        <v>1076</v>
      </c>
      <c r="P20" s="57" t="s">
        <v>1076</v>
      </c>
      <c r="Q20" s="308" t="s">
        <v>2</v>
      </c>
      <c r="R20" t="s">
        <v>109</v>
      </c>
    </row>
    <row r="21" spans="1:18" x14ac:dyDescent="0.25">
      <c r="A21" s="8" t="s">
        <v>110</v>
      </c>
      <c r="B21" s="6" t="s">
        <v>1092</v>
      </c>
      <c r="C21" s="4" t="s">
        <v>1099</v>
      </c>
      <c r="D21" s="289" t="s">
        <v>1076</v>
      </c>
      <c r="E21" s="57" t="s">
        <v>1076</v>
      </c>
      <c r="F21" s="57" t="s">
        <v>1076</v>
      </c>
      <c r="G21" s="56" t="s">
        <v>2</v>
      </c>
      <c r="H21" s="57" t="s">
        <v>1076</v>
      </c>
      <c r="I21" s="57" t="s">
        <v>1076</v>
      </c>
      <c r="J21" s="57" t="s">
        <v>1076</v>
      </c>
      <c r="K21" s="57" t="s">
        <v>1076</v>
      </c>
      <c r="L21" s="57" t="s">
        <v>1076</v>
      </c>
      <c r="M21" s="57" t="s">
        <v>1076</v>
      </c>
      <c r="N21" s="57" t="s">
        <v>1076</v>
      </c>
      <c r="O21" s="57" t="s">
        <v>1076</v>
      </c>
      <c r="P21" s="57" t="s">
        <v>1076</v>
      </c>
      <c r="Q21" s="308" t="s">
        <v>2</v>
      </c>
      <c r="R21" t="s">
        <v>111</v>
      </c>
    </row>
    <row r="22" spans="1:18" x14ac:dyDescent="0.25">
      <c r="A22" s="8" t="s">
        <v>112</v>
      </c>
      <c r="B22" s="6" t="s">
        <v>1092</v>
      </c>
      <c r="C22" s="4" t="s">
        <v>1099</v>
      </c>
      <c r="D22" s="289" t="s">
        <v>1076</v>
      </c>
      <c r="E22" s="57" t="s">
        <v>1076</v>
      </c>
      <c r="F22" s="57" t="s">
        <v>1076</v>
      </c>
      <c r="G22" s="56" t="s">
        <v>2</v>
      </c>
      <c r="H22" s="57" t="s">
        <v>1076</v>
      </c>
      <c r="I22" s="57" t="s">
        <v>1076</v>
      </c>
      <c r="J22" s="57" t="s">
        <v>1076</v>
      </c>
      <c r="K22" s="57" t="s">
        <v>1076</v>
      </c>
      <c r="L22" s="57" t="s">
        <v>1076</v>
      </c>
      <c r="M22" s="57" t="s">
        <v>1076</v>
      </c>
      <c r="N22" s="57" t="s">
        <v>1076</v>
      </c>
      <c r="O22" s="57" t="s">
        <v>1076</v>
      </c>
      <c r="P22" s="57" t="s">
        <v>1076</v>
      </c>
      <c r="Q22" s="308" t="s">
        <v>2</v>
      </c>
      <c r="R22" s="64" t="s">
        <v>113</v>
      </c>
    </row>
    <row r="23" spans="1:18" x14ac:dyDescent="0.25">
      <c r="A23" s="8" t="s">
        <v>114</v>
      </c>
      <c r="B23" s="6" t="s">
        <v>1092</v>
      </c>
      <c r="C23" s="4" t="s">
        <v>1099</v>
      </c>
      <c r="D23" s="289" t="s">
        <v>1076</v>
      </c>
      <c r="E23" s="57" t="s">
        <v>1076</v>
      </c>
      <c r="F23" s="57" t="s">
        <v>1076</v>
      </c>
      <c r="G23" s="56" t="s">
        <v>2</v>
      </c>
      <c r="H23" s="57" t="s">
        <v>1076</v>
      </c>
      <c r="I23" s="57" t="s">
        <v>1076</v>
      </c>
      <c r="J23" s="57" t="s">
        <v>1076</v>
      </c>
      <c r="K23" s="57" t="s">
        <v>1076</v>
      </c>
      <c r="L23" s="57" t="s">
        <v>1076</v>
      </c>
      <c r="M23" s="57" t="s">
        <v>1076</v>
      </c>
      <c r="N23" s="57" t="s">
        <v>1076</v>
      </c>
      <c r="O23" s="57" t="s">
        <v>1076</v>
      </c>
      <c r="P23" s="57" t="s">
        <v>1076</v>
      </c>
      <c r="Q23" s="308" t="s">
        <v>2</v>
      </c>
      <c r="R23" t="s">
        <v>115</v>
      </c>
    </row>
    <row r="24" spans="1:18" x14ac:dyDescent="0.25">
      <c r="A24" s="8" t="s">
        <v>116</v>
      </c>
      <c r="B24" s="6" t="s">
        <v>1092</v>
      </c>
      <c r="C24" s="4" t="s">
        <v>1099</v>
      </c>
      <c r="D24" s="289" t="s">
        <v>1076</v>
      </c>
      <c r="E24" s="57" t="s">
        <v>1076</v>
      </c>
      <c r="F24" s="57" t="s">
        <v>1076</v>
      </c>
      <c r="G24" s="56" t="s">
        <v>2</v>
      </c>
      <c r="H24" s="57" t="s">
        <v>1076</v>
      </c>
      <c r="I24" s="57" t="s">
        <v>1076</v>
      </c>
      <c r="J24" s="57" t="s">
        <v>1076</v>
      </c>
      <c r="K24" s="57" t="s">
        <v>1076</v>
      </c>
      <c r="L24" s="57" t="s">
        <v>1076</v>
      </c>
      <c r="M24" s="57" t="s">
        <v>1076</v>
      </c>
      <c r="N24" s="57" t="s">
        <v>1076</v>
      </c>
      <c r="O24" s="57" t="s">
        <v>1076</v>
      </c>
      <c r="P24" s="57" t="s">
        <v>1076</v>
      </c>
      <c r="Q24" s="308" t="s">
        <v>2</v>
      </c>
      <c r="R24" t="s">
        <v>117</v>
      </c>
    </row>
    <row r="25" spans="1:18" x14ac:dyDescent="0.25">
      <c r="A25" s="8" t="s">
        <v>118</v>
      </c>
      <c r="B25" s="6" t="s">
        <v>1092</v>
      </c>
      <c r="C25" s="4" t="s">
        <v>1099</v>
      </c>
      <c r="D25" s="289" t="s">
        <v>1076</v>
      </c>
      <c r="E25" s="57" t="s">
        <v>1076</v>
      </c>
      <c r="F25" s="57" t="s">
        <v>1076</v>
      </c>
      <c r="G25" s="56" t="s">
        <v>2</v>
      </c>
      <c r="H25" s="57" t="s">
        <v>1076</v>
      </c>
      <c r="I25" s="57" t="s">
        <v>1076</v>
      </c>
      <c r="J25" s="57" t="s">
        <v>1076</v>
      </c>
      <c r="K25" s="57" t="s">
        <v>1076</v>
      </c>
      <c r="L25" s="57" t="s">
        <v>1076</v>
      </c>
      <c r="M25" s="57" t="s">
        <v>1076</v>
      </c>
      <c r="N25" s="57" t="s">
        <v>1076</v>
      </c>
      <c r="O25" s="57" t="s">
        <v>1076</v>
      </c>
      <c r="P25" s="57" t="s">
        <v>1076</v>
      </c>
      <c r="Q25" s="308" t="s">
        <v>2</v>
      </c>
      <c r="R25" t="s">
        <v>119</v>
      </c>
    </row>
    <row r="26" spans="1:18" x14ac:dyDescent="0.25">
      <c r="A26" s="8" t="s">
        <v>362</v>
      </c>
      <c r="B26" s="6" t="s">
        <v>1092</v>
      </c>
      <c r="C26" s="4" t="s">
        <v>1099</v>
      </c>
      <c r="D26" s="289" t="s">
        <v>1076</v>
      </c>
      <c r="E26" s="57" t="s">
        <v>1076</v>
      </c>
      <c r="F26" s="57" t="s">
        <v>1076</v>
      </c>
      <c r="G26" s="57" t="s">
        <v>1076</v>
      </c>
      <c r="H26" s="57" t="s">
        <v>1076</v>
      </c>
      <c r="I26" s="57" t="s">
        <v>1076</v>
      </c>
      <c r="J26" s="57" t="s">
        <v>1076</v>
      </c>
      <c r="K26" s="57" t="s">
        <v>1076</v>
      </c>
      <c r="L26" s="57" t="s">
        <v>1076</v>
      </c>
      <c r="M26" s="57" t="s">
        <v>1076</v>
      </c>
      <c r="N26" s="57" t="s">
        <v>1076</v>
      </c>
      <c r="O26" s="57" t="s">
        <v>1076</v>
      </c>
      <c r="P26" s="57" t="s">
        <v>1076</v>
      </c>
      <c r="Q26" s="308" t="s">
        <v>2</v>
      </c>
      <c r="R26" s="15" t="s">
        <v>363</v>
      </c>
    </row>
    <row r="27" spans="1:18" x14ac:dyDescent="0.25">
      <c r="A27" s="8" t="s">
        <v>535</v>
      </c>
      <c r="B27" s="6" t="s">
        <v>1092</v>
      </c>
      <c r="C27" s="4" t="s">
        <v>1099</v>
      </c>
      <c r="D27" s="289" t="s">
        <v>1076</v>
      </c>
      <c r="E27" s="57" t="s">
        <v>1076</v>
      </c>
      <c r="F27" s="57" t="s">
        <v>1076</v>
      </c>
      <c r="G27" s="57" t="s">
        <v>1076</v>
      </c>
      <c r="H27" s="57" t="s">
        <v>1076</v>
      </c>
      <c r="I27" s="57" t="s">
        <v>1076</v>
      </c>
      <c r="J27" s="57" t="s">
        <v>1076</v>
      </c>
      <c r="K27" s="57" t="s">
        <v>1076</v>
      </c>
      <c r="L27" s="57" t="s">
        <v>1076</v>
      </c>
      <c r="M27" s="57" t="s">
        <v>1076</v>
      </c>
      <c r="N27" s="57" t="s">
        <v>1076</v>
      </c>
      <c r="O27" s="57" t="s">
        <v>1076</v>
      </c>
      <c r="P27" s="57" t="s">
        <v>1076</v>
      </c>
      <c r="Q27" s="308" t="s">
        <v>2</v>
      </c>
      <c r="R27" s="48" t="s">
        <v>537</v>
      </c>
    </row>
    <row r="28" spans="1:18" x14ac:dyDescent="0.25">
      <c r="A28" s="8" t="s">
        <v>58</v>
      </c>
      <c r="B28" s="6" t="s">
        <v>1079</v>
      </c>
      <c r="C28" s="4" t="s">
        <v>1099</v>
      </c>
      <c r="D28" s="289" t="s">
        <v>1076</v>
      </c>
      <c r="E28" s="56" t="s">
        <v>2</v>
      </c>
      <c r="F28" s="56" t="s">
        <v>2</v>
      </c>
      <c r="G28" s="57" t="s">
        <v>1076</v>
      </c>
      <c r="H28" s="57" t="s">
        <v>1076</v>
      </c>
      <c r="I28" s="57" t="s">
        <v>1076</v>
      </c>
      <c r="J28" s="56" t="s">
        <v>2</v>
      </c>
      <c r="K28" s="57" t="s">
        <v>1076</v>
      </c>
      <c r="L28" s="57" t="s">
        <v>1076</v>
      </c>
      <c r="M28" s="57" t="s">
        <v>1076</v>
      </c>
      <c r="N28" s="57" t="s">
        <v>1076</v>
      </c>
      <c r="O28" s="57" t="s">
        <v>1076</v>
      </c>
      <c r="P28" s="57" t="s">
        <v>1076</v>
      </c>
      <c r="Q28" s="9" t="s">
        <v>1076</v>
      </c>
      <c r="R28" s="16" t="s">
        <v>59</v>
      </c>
    </row>
    <row r="29" spans="1:18" x14ac:dyDescent="0.25">
      <c r="A29" s="8" t="s">
        <v>121</v>
      </c>
      <c r="B29" s="6" t="s">
        <v>1079</v>
      </c>
      <c r="C29" s="4" t="s">
        <v>1099</v>
      </c>
      <c r="D29" s="57" t="s">
        <v>1076</v>
      </c>
      <c r="E29" s="56" t="s">
        <v>2</v>
      </c>
      <c r="F29" s="56" t="s">
        <v>2</v>
      </c>
      <c r="G29" s="57" t="s">
        <v>1076</v>
      </c>
      <c r="H29" s="57" t="s">
        <v>1076</v>
      </c>
      <c r="I29" s="57" t="s">
        <v>1076</v>
      </c>
      <c r="J29" s="56" t="s">
        <v>2</v>
      </c>
      <c r="K29" s="57" t="s">
        <v>1076</v>
      </c>
      <c r="L29" s="57" t="s">
        <v>1076</v>
      </c>
      <c r="M29" s="57" t="s">
        <v>1076</v>
      </c>
      <c r="N29" s="57" t="s">
        <v>1076</v>
      </c>
      <c r="O29" s="57" t="s">
        <v>1076</v>
      </c>
      <c r="P29" s="57" t="s">
        <v>1076</v>
      </c>
      <c r="Q29" s="9" t="s">
        <v>1076</v>
      </c>
      <c r="R29" s="239" t="s">
        <v>122</v>
      </c>
    </row>
    <row r="30" spans="1:18" x14ac:dyDescent="0.25">
      <c r="A30" s="8" t="s">
        <v>123</v>
      </c>
      <c r="B30" s="6" t="s">
        <v>1079</v>
      </c>
      <c r="C30" s="4" t="s">
        <v>1099</v>
      </c>
      <c r="D30" s="57" t="s">
        <v>1076</v>
      </c>
      <c r="E30" s="56" t="s">
        <v>2</v>
      </c>
      <c r="F30" s="56" t="s">
        <v>2</v>
      </c>
      <c r="G30" s="57" t="s">
        <v>1076</v>
      </c>
      <c r="H30" s="57" t="s">
        <v>1076</v>
      </c>
      <c r="I30" s="57" t="s">
        <v>1076</v>
      </c>
      <c r="J30" s="56" t="s">
        <v>2</v>
      </c>
      <c r="K30" s="57" t="s">
        <v>1076</v>
      </c>
      <c r="L30" s="57" t="s">
        <v>1076</v>
      </c>
      <c r="M30" s="57" t="s">
        <v>1076</v>
      </c>
      <c r="N30" s="57" t="s">
        <v>1076</v>
      </c>
      <c r="O30" s="57" t="s">
        <v>1076</v>
      </c>
      <c r="P30" s="57" t="s">
        <v>1076</v>
      </c>
      <c r="Q30" s="9" t="s">
        <v>1076</v>
      </c>
      <c r="R30" t="s">
        <v>124</v>
      </c>
    </row>
    <row r="31" spans="1:18" x14ac:dyDescent="0.25">
      <c r="A31" s="8" t="s">
        <v>125</v>
      </c>
      <c r="B31" s="6" t="s">
        <v>1079</v>
      </c>
      <c r="C31" s="4" t="s">
        <v>1099</v>
      </c>
      <c r="D31" s="57" t="s">
        <v>1076</v>
      </c>
      <c r="E31" s="56" t="s">
        <v>2</v>
      </c>
      <c r="F31" s="56" t="s">
        <v>2</v>
      </c>
      <c r="G31" s="57" t="s">
        <v>1076</v>
      </c>
      <c r="H31" s="57" t="s">
        <v>1076</v>
      </c>
      <c r="I31" s="57" t="s">
        <v>1076</v>
      </c>
      <c r="J31" s="56" t="s">
        <v>2</v>
      </c>
      <c r="K31" s="57" t="s">
        <v>1076</v>
      </c>
      <c r="L31" s="57" t="s">
        <v>1076</v>
      </c>
      <c r="M31" s="57" t="s">
        <v>1076</v>
      </c>
      <c r="N31" s="57" t="s">
        <v>1076</v>
      </c>
      <c r="O31" s="57" t="s">
        <v>1076</v>
      </c>
      <c r="P31" s="57" t="s">
        <v>1076</v>
      </c>
      <c r="Q31" s="9" t="s">
        <v>1076</v>
      </c>
      <c r="R31" s="16" t="s">
        <v>126</v>
      </c>
    </row>
    <row r="32" spans="1:18" x14ac:dyDescent="0.25">
      <c r="A32" s="8" t="s">
        <v>127</v>
      </c>
      <c r="B32" s="6" t="s">
        <v>1079</v>
      </c>
      <c r="C32" s="4" t="s">
        <v>1099</v>
      </c>
      <c r="D32" s="57" t="s">
        <v>1076</v>
      </c>
      <c r="E32" s="56" t="s">
        <v>2</v>
      </c>
      <c r="F32" s="56" t="s">
        <v>2</v>
      </c>
      <c r="G32" s="57" t="s">
        <v>1076</v>
      </c>
      <c r="H32" s="57" t="s">
        <v>1076</v>
      </c>
      <c r="I32" s="57" t="s">
        <v>1076</v>
      </c>
      <c r="J32" s="56" t="s">
        <v>2</v>
      </c>
      <c r="K32" s="57" t="s">
        <v>1076</v>
      </c>
      <c r="L32" s="57" t="s">
        <v>1076</v>
      </c>
      <c r="M32" s="57" t="s">
        <v>1076</v>
      </c>
      <c r="N32" s="57" t="s">
        <v>1076</v>
      </c>
      <c r="O32" s="57" t="s">
        <v>1076</v>
      </c>
      <c r="P32" s="57" t="s">
        <v>1076</v>
      </c>
      <c r="Q32" s="9" t="s">
        <v>1076</v>
      </c>
      <c r="R32" s="16" t="s">
        <v>128</v>
      </c>
    </row>
    <row r="33" spans="1:18" x14ac:dyDescent="0.25">
      <c r="A33" s="8" t="s">
        <v>487</v>
      </c>
      <c r="B33" s="6" t="s">
        <v>1094</v>
      </c>
      <c r="C33" s="4" t="s">
        <v>1099</v>
      </c>
      <c r="D33" s="57" t="s">
        <v>1076</v>
      </c>
      <c r="E33" s="57" t="s">
        <v>1076</v>
      </c>
      <c r="F33" s="57" t="s">
        <v>1076</v>
      </c>
      <c r="G33" s="57" t="s">
        <v>1076</v>
      </c>
      <c r="H33" s="57" t="s">
        <v>1076</v>
      </c>
      <c r="I33" s="56" t="s">
        <v>2</v>
      </c>
      <c r="J33" s="57" t="s">
        <v>1076</v>
      </c>
      <c r="K33" s="56" t="s">
        <v>2</v>
      </c>
      <c r="L33" s="57" t="s">
        <v>1076</v>
      </c>
      <c r="M33" s="57" t="s">
        <v>1076</v>
      </c>
      <c r="N33" s="56" t="s">
        <v>2</v>
      </c>
      <c r="O33" s="56" t="s">
        <v>2</v>
      </c>
      <c r="P33" s="56" t="s">
        <v>2</v>
      </c>
      <c r="Q33" s="9" t="s">
        <v>1076</v>
      </c>
      <c r="R33" t="s">
        <v>488</v>
      </c>
    </row>
    <row r="34" spans="1:18" x14ac:dyDescent="0.25">
      <c r="A34" s="8" t="s">
        <v>489</v>
      </c>
      <c r="B34" s="6" t="s">
        <v>1094</v>
      </c>
      <c r="C34" s="4" t="s">
        <v>1099</v>
      </c>
      <c r="D34" s="57" t="s">
        <v>1076</v>
      </c>
      <c r="E34" s="57" t="s">
        <v>1076</v>
      </c>
      <c r="F34" s="57" t="s">
        <v>1076</v>
      </c>
      <c r="G34" s="57" t="s">
        <v>1076</v>
      </c>
      <c r="H34" s="57" t="s">
        <v>1076</v>
      </c>
      <c r="I34" s="56" t="s">
        <v>2</v>
      </c>
      <c r="J34" s="57" t="s">
        <v>1076</v>
      </c>
      <c r="K34" s="56" t="s">
        <v>2</v>
      </c>
      <c r="L34" s="57" t="s">
        <v>1076</v>
      </c>
      <c r="M34" s="57" t="s">
        <v>1076</v>
      </c>
      <c r="N34" s="56" t="s">
        <v>2</v>
      </c>
      <c r="O34" s="56" t="s">
        <v>2</v>
      </c>
      <c r="P34" s="56" t="s">
        <v>2</v>
      </c>
      <c r="Q34" s="9" t="s">
        <v>1076</v>
      </c>
      <c r="R34" t="s">
        <v>490</v>
      </c>
    </row>
    <row r="35" spans="1:18" x14ac:dyDescent="0.25">
      <c r="A35" s="8" t="s">
        <v>491</v>
      </c>
      <c r="B35" s="6" t="s">
        <v>1094</v>
      </c>
      <c r="C35" s="4" t="s">
        <v>1099</v>
      </c>
      <c r="D35" s="57" t="s">
        <v>1076</v>
      </c>
      <c r="E35" s="57" t="s">
        <v>1076</v>
      </c>
      <c r="F35" s="57" t="s">
        <v>1076</v>
      </c>
      <c r="G35" s="57" t="s">
        <v>1076</v>
      </c>
      <c r="H35" s="57" t="s">
        <v>1076</v>
      </c>
      <c r="I35" s="57" t="s">
        <v>1076</v>
      </c>
      <c r="J35" s="57" t="s">
        <v>1076</v>
      </c>
      <c r="K35" s="56" t="s">
        <v>2</v>
      </c>
      <c r="L35" s="57" t="s">
        <v>1076</v>
      </c>
      <c r="M35" s="57" t="s">
        <v>1076</v>
      </c>
      <c r="N35" s="57" t="s">
        <v>1076</v>
      </c>
      <c r="O35" s="57" t="s">
        <v>1076</v>
      </c>
      <c r="P35" s="57" t="s">
        <v>1076</v>
      </c>
      <c r="Q35" s="9" t="s">
        <v>1076</v>
      </c>
      <c r="R35" s="189" t="s">
        <v>492</v>
      </c>
    </row>
    <row r="36" spans="1:18" x14ac:dyDescent="0.25">
      <c r="A36" s="8" t="s">
        <v>493</v>
      </c>
      <c r="B36" s="6" t="s">
        <v>1094</v>
      </c>
      <c r="C36" s="4" t="s">
        <v>1099</v>
      </c>
      <c r="D36" s="289" t="s">
        <v>1076</v>
      </c>
      <c r="E36" s="57" t="s">
        <v>1076</v>
      </c>
      <c r="F36" s="57" t="s">
        <v>1076</v>
      </c>
      <c r="G36" s="57" t="s">
        <v>1076</v>
      </c>
      <c r="H36" s="57" t="s">
        <v>1076</v>
      </c>
      <c r="I36" s="56" t="s">
        <v>2</v>
      </c>
      <c r="J36" s="57" t="s">
        <v>1076</v>
      </c>
      <c r="K36" s="56" t="s">
        <v>2</v>
      </c>
      <c r="L36" s="57" t="s">
        <v>1076</v>
      </c>
      <c r="M36" s="57" t="s">
        <v>1076</v>
      </c>
      <c r="N36" s="56" t="s">
        <v>2</v>
      </c>
      <c r="O36" s="56" t="s">
        <v>2</v>
      </c>
      <c r="P36" s="56" t="s">
        <v>2</v>
      </c>
      <c r="Q36" s="9" t="s">
        <v>1076</v>
      </c>
      <c r="R36" t="s">
        <v>494</v>
      </c>
    </row>
    <row r="37" spans="1:18" x14ac:dyDescent="0.25">
      <c r="A37" s="8" t="s">
        <v>495</v>
      </c>
      <c r="B37" s="6" t="s">
        <v>1094</v>
      </c>
      <c r="C37" s="4" t="s">
        <v>1099</v>
      </c>
      <c r="D37" s="289" t="s">
        <v>1076</v>
      </c>
      <c r="E37" s="57" t="s">
        <v>1076</v>
      </c>
      <c r="F37" s="57" t="s">
        <v>1076</v>
      </c>
      <c r="G37" s="57" t="s">
        <v>1076</v>
      </c>
      <c r="H37" s="57" t="s">
        <v>1076</v>
      </c>
      <c r="I37" s="56" t="s">
        <v>2</v>
      </c>
      <c r="J37" s="57" t="s">
        <v>1076</v>
      </c>
      <c r="K37" s="56" t="s">
        <v>2</v>
      </c>
      <c r="L37" s="57" t="s">
        <v>1076</v>
      </c>
      <c r="M37" s="57" t="s">
        <v>1076</v>
      </c>
      <c r="N37" s="56" t="s">
        <v>2</v>
      </c>
      <c r="O37" s="56" t="s">
        <v>2</v>
      </c>
      <c r="P37" s="56" t="s">
        <v>2</v>
      </c>
      <c r="Q37" s="9" t="s">
        <v>1076</v>
      </c>
      <c r="R37" t="s">
        <v>496</v>
      </c>
    </row>
    <row r="38" spans="1:18" x14ac:dyDescent="0.25">
      <c r="A38" s="8" t="s">
        <v>497</v>
      </c>
      <c r="B38" s="6" t="s">
        <v>1094</v>
      </c>
      <c r="C38" s="4" t="s">
        <v>1099</v>
      </c>
      <c r="D38" s="289" t="s">
        <v>1076</v>
      </c>
      <c r="E38" s="57" t="s">
        <v>1076</v>
      </c>
      <c r="F38" s="57" t="s">
        <v>1076</v>
      </c>
      <c r="G38" s="57" t="s">
        <v>1076</v>
      </c>
      <c r="H38" s="57" t="s">
        <v>1076</v>
      </c>
      <c r="I38" s="56" t="s">
        <v>2</v>
      </c>
      <c r="J38" s="57" t="s">
        <v>1076</v>
      </c>
      <c r="K38" s="56" t="s">
        <v>2</v>
      </c>
      <c r="L38" s="57" t="s">
        <v>1076</v>
      </c>
      <c r="M38" s="57" t="s">
        <v>1076</v>
      </c>
      <c r="N38" s="56" t="s">
        <v>2</v>
      </c>
      <c r="O38" s="56" t="s">
        <v>2</v>
      </c>
      <c r="P38" s="56" t="s">
        <v>2</v>
      </c>
      <c r="Q38" s="9" t="s">
        <v>1076</v>
      </c>
      <c r="R38" s="189" t="s">
        <v>498</v>
      </c>
    </row>
    <row r="39" spans="1:18" x14ac:dyDescent="0.25">
      <c r="A39" s="8" t="s">
        <v>499</v>
      </c>
      <c r="B39" s="6" t="s">
        <v>1094</v>
      </c>
      <c r="C39" s="4" t="s">
        <v>1099</v>
      </c>
      <c r="D39" s="289" t="s">
        <v>1076</v>
      </c>
      <c r="E39" s="57" t="s">
        <v>1076</v>
      </c>
      <c r="F39" s="57" t="s">
        <v>1076</v>
      </c>
      <c r="G39" s="57" t="s">
        <v>1076</v>
      </c>
      <c r="H39" s="57" t="s">
        <v>1076</v>
      </c>
      <c r="I39" s="56" t="s">
        <v>2</v>
      </c>
      <c r="J39" s="57" t="s">
        <v>1076</v>
      </c>
      <c r="K39" s="56" t="s">
        <v>2</v>
      </c>
      <c r="L39" s="57" t="s">
        <v>1076</v>
      </c>
      <c r="M39" s="57" t="s">
        <v>1076</v>
      </c>
      <c r="N39" s="56" t="s">
        <v>2</v>
      </c>
      <c r="O39" s="56" t="s">
        <v>2</v>
      </c>
      <c r="P39" s="56" t="s">
        <v>2</v>
      </c>
      <c r="Q39" s="9" t="s">
        <v>1076</v>
      </c>
      <c r="R39" s="64" t="s">
        <v>500</v>
      </c>
    </row>
    <row r="40" spans="1:18" x14ac:dyDescent="0.25">
      <c r="A40" s="8" t="s">
        <v>501</v>
      </c>
      <c r="B40" s="6" t="s">
        <v>1094</v>
      </c>
      <c r="C40" s="4" t="s">
        <v>1099</v>
      </c>
      <c r="D40" s="289" t="s">
        <v>1076</v>
      </c>
      <c r="E40" s="57" t="s">
        <v>1076</v>
      </c>
      <c r="F40" s="57" t="s">
        <v>1076</v>
      </c>
      <c r="G40" s="57" t="s">
        <v>1076</v>
      </c>
      <c r="H40" s="57" t="s">
        <v>1076</v>
      </c>
      <c r="I40" s="56" t="s">
        <v>2</v>
      </c>
      <c r="J40" s="57" t="s">
        <v>1076</v>
      </c>
      <c r="K40" s="56" t="s">
        <v>2</v>
      </c>
      <c r="L40" s="57" t="s">
        <v>1076</v>
      </c>
      <c r="M40" s="57" t="s">
        <v>1076</v>
      </c>
      <c r="N40" s="56" t="s">
        <v>2</v>
      </c>
      <c r="O40" s="56" t="s">
        <v>2</v>
      </c>
      <c r="P40" s="56" t="s">
        <v>2</v>
      </c>
      <c r="Q40" s="9" t="s">
        <v>1076</v>
      </c>
      <c r="R40" s="189" t="s">
        <v>502</v>
      </c>
    </row>
    <row r="41" spans="1:18" x14ac:dyDescent="0.25">
      <c r="A41" s="8" t="s">
        <v>503</v>
      </c>
      <c r="B41" s="6" t="s">
        <v>1094</v>
      </c>
      <c r="C41" s="4" t="s">
        <v>1099</v>
      </c>
      <c r="D41" s="289" t="s">
        <v>1076</v>
      </c>
      <c r="E41" s="57" t="s">
        <v>1076</v>
      </c>
      <c r="F41" s="57" t="s">
        <v>1076</v>
      </c>
      <c r="G41" s="57" t="s">
        <v>1076</v>
      </c>
      <c r="H41" s="57" t="s">
        <v>1076</v>
      </c>
      <c r="I41" s="56" t="s">
        <v>2</v>
      </c>
      <c r="J41" s="57" t="s">
        <v>1076</v>
      </c>
      <c r="K41" s="56" t="s">
        <v>2</v>
      </c>
      <c r="L41" s="57" t="s">
        <v>1076</v>
      </c>
      <c r="M41" s="57" t="s">
        <v>1076</v>
      </c>
      <c r="N41" s="56" t="s">
        <v>2</v>
      </c>
      <c r="O41" s="56" t="s">
        <v>2</v>
      </c>
      <c r="P41" s="56" t="s">
        <v>2</v>
      </c>
      <c r="Q41" s="9" t="s">
        <v>1076</v>
      </c>
      <c r="R41" t="s">
        <v>504</v>
      </c>
    </row>
    <row r="42" spans="1:18" x14ac:dyDescent="0.25">
      <c r="A42" s="8" t="s">
        <v>158</v>
      </c>
      <c r="B42" s="6" t="s">
        <v>1093</v>
      </c>
      <c r="C42" s="4" t="s">
        <v>1099</v>
      </c>
      <c r="D42" s="289" t="s">
        <v>1076</v>
      </c>
      <c r="E42" s="56" t="s">
        <v>2</v>
      </c>
      <c r="F42" s="57" t="s">
        <v>1076</v>
      </c>
      <c r="G42" s="57" t="s">
        <v>1076</v>
      </c>
      <c r="H42" s="57" t="s">
        <v>1076</v>
      </c>
      <c r="I42" s="56" t="s">
        <v>2</v>
      </c>
      <c r="J42" s="57" t="s">
        <v>1076</v>
      </c>
      <c r="K42" s="57" t="s">
        <v>1076</v>
      </c>
      <c r="L42" s="56" t="s">
        <v>2</v>
      </c>
      <c r="M42" s="56" t="s">
        <v>2</v>
      </c>
      <c r="N42" s="57" t="s">
        <v>1076</v>
      </c>
      <c r="O42" s="56" t="s">
        <v>2</v>
      </c>
      <c r="P42" s="56" t="s">
        <v>2</v>
      </c>
      <c r="Q42" s="9" t="s">
        <v>1076</v>
      </c>
      <c r="R42" t="s">
        <v>159</v>
      </c>
    </row>
    <row r="43" spans="1:18" x14ac:dyDescent="0.25">
      <c r="A43" s="8" t="s">
        <v>384</v>
      </c>
      <c r="B43" s="6" t="s">
        <v>1093</v>
      </c>
      <c r="C43" s="4" t="s">
        <v>1099</v>
      </c>
      <c r="D43" s="289" t="s">
        <v>1076</v>
      </c>
      <c r="E43" s="57" t="s">
        <v>1076</v>
      </c>
      <c r="F43" s="57" t="s">
        <v>1076</v>
      </c>
      <c r="G43" s="57" t="s">
        <v>1076</v>
      </c>
      <c r="H43" s="57" t="s">
        <v>1076</v>
      </c>
      <c r="I43" s="57" t="s">
        <v>1076</v>
      </c>
      <c r="J43" s="57" t="s">
        <v>1076</v>
      </c>
      <c r="K43" s="57" t="s">
        <v>1076</v>
      </c>
      <c r="L43" s="56" t="s">
        <v>2</v>
      </c>
      <c r="M43" s="57" t="s">
        <v>1076</v>
      </c>
      <c r="N43" s="57" t="s">
        <v>1076</v>
      </c>
      <c r="O43" s="57" t="s">
        <v>1076</v>
      </c>
      <c r="P43" s="57" t="s">
        <v>1076</v>
      </c>
      <c r="Q43" s="9" t="s">
        <v>1076</v>
      </c>
      <c r="R43" s="15" t="s">
        <v>385</v>
      </c>
    </row>
    <row r="44" spans="1:18" x14ac:dyDescent="0.25">
      <c r="A44" s="8" t="s">
        <v>399</v>
      </c>
      <c r="B44" s="6" t="s">
        <v>1093</v>
      </c>
      <c r="C44" s="4" t="s">
        <v>1099</v>
      </c>
      <c r="D44" s="57" t="s">
        <v>1076</v>
      </c>
      <c r="E44" s="57" t="s">
        <v>1076</v>
      </c>
      <c r="F44" s="57" t="s">
        <v>1076</v>
      </c>
      <c r="G44" s="57" t="s">
        <v>1076</v>
      </c>
      <c r="H44" s="57" t="s">
        <v>1076</v>
      </c>
      <c r="I44" s="57" t="s">
        <v>1076</v>
      </c>
      <c r="J44" s="57" t="s">
        <v>1076</v>
      </c>
      <c r="K44" s="57" t="s">
        <v>1076</v>
      </c>
      <c r="L44" s="56" t="s">
        <v>2</v>
      </c>
      <c r="M44" s="57" t="s">
        <v>1076</v>
      </c>
      <c r="N44" s="57" t="s">
        <v>1076</v>
      </c>
      <c r="O44" s="57" t="s">
        <v>1076</v>
      </c>
      <c r="P44" s="57" t="s">
        <v>1076</v>
      </c>
      <c r="Q44" s="9" t="s">
        <v>1076</v>
      </c>
      <c r="R44" s="15" t="s">
        <v>399</v>
      </c>
    </row>
    <row r="45" spans="1:18" x14ac:dyDescent="0.25">
      <c r="A45" s="8" t="s">
        <v>412</v>
      </c>
      <c r="B45" s="6" t="s">
        <v>1093</v>
      </c>
      <c r="C45" s="4" t="s">
        <v>1099</v>
      </c>
      <c r="D45" s="289" t="s">
        <v>1076</v>
      </c>
      <c r="E45" s="56" t="s">
        <v>2</v>
      </c>
      <c r="F45" s="57" t="s">
        <v>1076</v>
      </c>
      <c r="G45" s="57" t="s">
        <v>1076</v>
      </c>
      <c r="H45" s="57" t="s">
        <v>1076</v>
      </c>
      <c r="I45" s="56" t="s">
        <v>2</v>
      </c>
      <c r="J45" s="57" t="s">
        <v>1076</v>
      </c>
      <c r="K45" s="57" t="s">
        <v>1076</v>
      </c>
      <c r="L45" s="56" t="s">
        <v>2</v>
      </c>
      <c r="M45" s="56" t="s">
        <v>2</v>
      </c>
      <c r="N45" s="57" t="s">
        <v>1076</v>
      </c>
      <c r="O45" s="56" t="s">
        <v>2</v>
      </c>
      <c r="P45" s="56" t="s">
        <v>2</v>
      </c>
      <c r="Q45" s="9" t="s">
        <v>1076</v>
      </c>
      <c r="R45" s="64" t="s">
        <v>413</v>
      </c>
    </row>
    <row r="46" spans="1:18" x14ac:dyDescent="0.25">
      <c r="A46" s="8" t="s">
        <v>1838</v>
      </c>
      <c r="B46" s="6" t="s">
        <v>1093</v>
      </c>
      <c r="C46" s="4" t="s">
        <v>1099</v>
      </c>
      <c r="D46" s="289" t="s">
        <v>1076</v>
      </c>
      <c r="E46" s="57" t="s">
        <v>1076</v>
      </c>
      <c r="F46" s="57" t="s">
        <v>1076</v>
      </c>
      <c r="G46" s="57" t="s">
        <v>1076</v>
      </c>
      <c r="H46" s="57" t="s">
        <v>1076</v>
      </c>
      <c r="I46" s="56" t="s">
        <v>2</v>
      </c>
      <c r="J46" s="57" t="s">
        <v>1076</v>
      </c>
      <c r="K46" s="57" t="s">
        <v>1076</v>
      </c>
      <c r="L46" s="56" t="s">
        <v>2</v>
      </c>
      <c r="M46" s="56" t="s">
        <v>2</v>
      </c>
      <c r="N46" s="57" t="s">
        <v>1076</v>
      </c>
      <c r="O46" s="56" t="s">
        <v>2</v>
      </c>
      <c r="P46" s="56" t="s">
        <v>2</v>
      </c>
      <c r="Q46" s="9" t="s">
        <v>1076</v>
      </c>
      <c r="R46" s="15" t="s">
        <v>414</v>
      </c>
    </row>
    <row r="47" spans="1:18" x14ac:dyDescent="0.25">
      <c r="A47" s="8" t="s">
        <v>415</v>
      </c>
      <c r="B47" s="6" t="s">
        <v>1093</v>
      </c>
      <c r="C47" s="4" t="s">
        <v>1099</v>
      </c>
      <c r="D47" s="289" t="s">
        <v>1076</v>
      </c>
      <c r="E47" s="56" t="s">
        <v>2</v>
      </c>
      <c r="F47" s="57" t="s">
        <v>1076</v>
      </c>
      <c r="G47" s="57" t="s">
        <v>1076</v>
      </c>
      <c r="H47" s="57" t="s">
        <v>1076</v>
      </c>
      <c r="I47" s="56" t="s">
        <v>2</v>
      </c>
      <c r="J47" s="57" t="s">
        <v>1076</v>
      </c>
      <c r="K47" s="57" t="s">
        <v>1076</v>
      </c>
      <c r="L47" s="56" t="s">
        <v>2</v>
      </c>
      <c r="M47" s="56" t="s">
        <v>2</v>
      </c>
      <c r="N47" s="57" t="s">
        <v>1076</v>
      </c>
      <c r="O47" s="56" t="s">
        <v>2</v>
      </c>
      <c r="P47" s="56" t="s">
        <v>2</v>
      </c>
      <c r="Q47" s="9" t="s">
        <v>1076</v>
      </c>
      <c r="R47" t="s">
        <v>1071</v>
      </c>
    </row>
    <row r="48" spans="1:18" x14ac:dyDescent="0.25">
      <c r="A48" s="8" t="s">
        <v>416</v>
      </c>
      <c r="B48" s="6" t="s">
        <v>1093</v>
      </c>
      <c r="C48" s="4" t="s">
        <v>1099</v>
      </c>
      <c r="D48" s="57" t="s">
        <v>1076</v>
      </c>
      <c r="E48" s="57" t="s">
        <v>1076</v>
      </c>
      <c r="F48" s="57" t="s">
        <v>1076</v>
      </c>
      <c r="G48" s="57" t="s">
        <v>1076</v>
      </c>
      <c r="H48" s="57" t="s">
        <v>1076</v>
      </c>
      <c r="I48" s="56" t="s">
        <v>2</v>
      </c>
      <c r="J48" s="57" t="s">
        <v>1076</v>
      </c>
      <c r="K48" s="57" t="s">
        <v>1076</v>
      </c>
      <c r="L48" s="56" t="s">
        <v>2</v>
      </c>
      <c r="M48" s="56" t="s">
        <v>2</v>
      </c>
      <c r="N48" s="57" t="s">
        <v>1076</v>
      </c>
      <c r="O48" s="56" t="s">
        <v>2</v>
      </c>
      <c r="P48" s="56" t="s">
        <v>2</v>
      </c>
      <c r="Q48" s="9" t="s">
        <v>1076</v>
      </c>
      <c r="R48" t="s">
        <v>417</v>
      </c>
    </row>
    <row r="49" spans="1:18" x14ac:dyDescent="0.25">
      <c r="A49" s="8" t="s">
        <v>418</v>
      </c>
      <c r="B49" s="6" t="s">
        <v>1093</v>
      </c>
      <c r="C49" s="4" t="s">
        <v>1099</v>
      </c>
      <c r="D49" s="289" t="s">
        <v>1076</v>
      </c>
      <c r="E49" s="57" t="s">
        <v>1076</v>
      </c>
      <c r="F49" s="57" t="s">
        <v>1076</v>
      </c>
      <c r="G49" s="57" t="s">
        <v>1076</v>
      </c>
      <c r="H49" s="57" t="s">
        <v>1076</v>
      </c>
      <c r="I49" s="56" t="s">
        <v>2</v>
      </c>
      <c r="J49" s="57" t="s">
        <v>1076</v>
      </c>
      <c r="K49" s="57" t="s">
        <v>1076</v>
      </c>
      <c r="L49" s="56" t="s">
        <v>2</v>
      </c>
      <c r="M49" s="56" t="s">
        <v>2</v>
      </c>
      <c r="N49" s="57" t="s">
        <v>1076</v>
      </c>
      <c r="O49" s="56" t="s">
        <v>2</v>
      </c>
      <c r="P49" s="56" t="s">
        <v>2</v>
      </c>
      <c r="Q49" s="9" t="s">
        <v>1076</v>
      </c>
      <c r="R49" t="s">
        <v>419</v>
      </c>
    </row>
    <row r="50" spans="1:18" x14ac:dyDescent="0.25">
      <c r="A50" s="8" t="s">
        <v>420</v>
      </c>
      <c r="B50" s="6" t="s">
        <v>1093</v>
      </c>
      <c r="C50" s="4" t="s">
        <v>1099</v>
      </c>
      <c r="D50" s="57" t="s">
        <v>1076</v>
      </c>
      <c r="E50" s="57" t="s">
        <v>1076</v>
      </c>
      <c r="F50" s="57" t="s">
        <v>1076</v>
      </c>
      <c r="G50" s="57" t="s">
        <v>1076</v>
      </c>
      <c r="H50" s="57" t="s">
        <v>1076</v>
      </c>
      <c r="I50" s="56" t="s">
        <v>2</v>
      </c>
      <c r="J50" s="57" t="s">
        <v>1076</v>
      </c>
      <c r="K50" s="57" t="s">
        <v>1076</v>
      </c>
      <c r="L50" s="56" t="s">
        <v>2</v>
      </c>
      <c r="M50" s="56" t="s">
        <v>2</v>
      </c>
      <c r="N50" s="57" t="s">
        <v>1076</v>
      </c>
      <c r="O50" s="56" t="s">
        <v>2</v>
      </c>
      <c r="P50" s="56" t="s">
        <v>2</v>
      </c>
      <c r="Q50" s="9" t="s">
        <v>1076</v>
      </c>
      <c r="R50" t="s">
        <v>421</v>
      </c>
    </row>
    <row r="51" spans="1:18" x14ac:dyDescent="0.25">
      <c r="A51" s="8" t="s">
        <v>147</v>
      </c>
      <c r="B51" s="6" t="s">
        <v>147</v>
      </c>
      <c r="C51" s="4" t="s">
        <v>1099</v>
      </c>
      <c r="D51" s="289" t="s">
        <v>1076</v>
      </c>
      <c r="E51" s="57" t="s">
        <v>1076</v>
      </c>
      <c r="F51" s="57" t="s">
        <v>1076</v>
      </c>
      <c r="G51" s="56" t="s">
        <v>2</v>
      </c>
      <c r="H51" s="57" t="s">
        <v>1076</v>
      </c>
      <c r="I51" s="57" t="s">
        <v>1076</v>
      </c>
      <c r="J51" s="57" t="s">
        <v>1076</v>
      </c>
      <c r="K51" s="57" t="s">
        <v>1076</v>
      </c>
      <c r="L51" s="57" t="s">
        <v>1076</v>
      </c>
      <c r="M51" s="57" t="s">
        <v>1076</v>
      </c>
      <c r="N51" s="57" t="s">
        <v>1076</v>
      </c>
      <c r="O51" s="57" t="s">
        <v>1076</v>
      </c>
      <c r="P51" s="57" t="s">
        <v>1076</v>
      </c>
      <c r="Q51" s="9" t="s">
        <v>1076</v>
      </c>
      <c r="R51" s="16" t="s">
        <v>147</v>
      </c>
    </row>
    <row r="52" spans="1:18" x14ac:dyDescent="0.25">
      <c r="A52" s="8" t="s">
        <v>359</v>
      </c>
      <c r="B52" s="6" t="s">
        <v>147</v>
      </c>
      <c r="C52" s="4" t="s">
        <v>1099</v>
      </c>
      <c r="D52" s="289" t="s">
        <v>1076</v>
      </c>
      <c r="E52" s="57" t="s">
        <v>1076</v>
      </c>
      <c r="F52" s="57" t="s">
        <v>1076</v>
      </c>
      <c r="G52" s="56" t="s">
        <v>2</v>
      </c>
      <c r="H52" s="57" t="s">
        <v>1076</v>
      </c>
      <c r="I52" s="57" t="s">
        <v>1076</v>
      </c>
      <c r="J52" s="57" t="s">
        <v>1076</v>
      </c>
      <c r="K52" s="57" t="s">
        <v>1076</v>
      </c>
      <c r="L52" s="57" t="s">
        <v>1076</v>
      </c>
      <c r="M52" s="57" t="s">
        <v>1076</v>
      </c>
      <c r="N52" s="57" t="s">
        <v>1076</v>
      </c>
      <c r="O52" s="57" t="s">
        <v>1076</v>
      </c>
      <c r="P52" s="57" t="s">
        <v>1076</v>
      </c>
      <c r="Q52" s="9" t="s">
        <v>1076</v>
      </c>
      <c r="R52" s="16" t="s">
        <v>360</v>
      </c>
    </row>
    <row r="53" spans="1:18" x14ac:dyDescent="0.25">
      <c r="A53" s="8" t="s">
        <v>452</v>
      </c>
      <c r="B53" s="6" t="s">
        <v>147</v>
      </c>
      <c r="C53" s="4" t="s">
        <v>1099</v>
      </c>
      <c r="D53" s="289" t="s">
        <v>1076</v>
      </c>
      <c r="E53" s="57" t="s">
        <v>1076</v>
      </c>
      <c r="F53" s="57" t="s">
        <v>1076</v>
      </c>
      <c r="G53" s="56" t="s">
        <v>2</v>
      </c>
      <c r="H53" s="57" t="s">
        <v>1076</v>
      </c>
      <c r="I53" s="57" t="s">
        <v>1076</v>
      </c>
      <c r="J53" s="57" t="s">
        <v>1076</v>
      </c>
      <c r="K53" s="57" t="s">
        <v>1076</v>
      </c>
      <c r="L53" s="57" t="s">
        <v>1076</v>
      </c>
      <c r="M53" s="57" t="s">
        <v>1076</v>
      </c>
      <c r="N53" s="57" t="s">
        <v>1076</v>
      </c>
      <c r="O53" s="57" t="s">
        <v>1076</v>
      </c>
      <c r="P53" s="57" t="s">
        <v>1076</v>
      </c>
      <c r="Q53" s="9" t="s">
        <v>1076</v>
      </c>
      <c r="R53" s="239" t="s">
        <v>453</v>
      </c>
    </row>
    <row r="54" spans="1:18" x14ac:dyDescent="0.25">
      <c r="A54" s="8" t="s">
        <v>186</v>
      </c>
      <c r="B54" s="6" t="s">
        <v>183</v>
      </c>
      <c r="C54" s="4" t="s">
        <v>1099</v>
      </c>
      <c r="D54" s="289" t="s">
        <v>1076</v>
      </c>
      <c r="E54" s="56" t="s">
        <v>2</v>
      </c>
      <c r="F54" s="57" t="s">
        <v>1076</v>
      </c>
      <c r="G54" s="56" t="s">
        <v>2</v>
      </c>
      <c r="H54" s="56" t="s">
        <v>2</v>
      </c>
      <c r="I54" s="57" t="s">
        <v>1076</v>
      </c>
      <c r="J54" s="56" t="s">
        <v>2</v>
      </c>
      <c r="K54" s="56" t="s">
        <v>2</v>
      </c>
      <c r="L54" s="57" t="s">
        <v>1076</v>
      </c>
      <c r="M54" s="57" t="s">
        <v>1076</v>
      </c>
      <c r="N54" s="56" t="s">
        <v>2</v>
      </c>
      <c r="O54" s="56" t="s">
        <v>2</v>
      </c>
      <c r="P54" s="57" t="s">
        <v>1076</v>
      </c>
      <c r="Q54" s="9" t="s">
        <v>1076</v>
      </c>
      <c r="R54" t="s">
        <v>1070</v>
      </c>
    </row>
    <row r="55" spans="1:18" x14ac:dyDescent="0.25">
      <c r="A55" s="8" t="s">
        <v>206</v>
      </c>
      <c r="B55" s="6" t="s">
        <v>183</v>
      </c>
      <c r="C55" s="4" t="s">
        <v>1099</v>
      </c>
      <c r="D55" s="57" t="s">
        <v>1076</v>
      </c>
      <c r="E55" s="56" t="s">
        <v>2</v>
      </c>
      <c r="F55" s="57" t="s">
        <v>1076</v>
      </c>
      <c r="G55" s="57" t="s">
        <v>1076</v>
      </c>
      <c r="H55" s="56" t="s">
        <v>2</v>
      </c>
      <c r="I55" s="57" t="s">
        <v>1076</v>
      </c>
      <c r="J55" s="56" t="s">
        <v>2</v>
      </c>
      <c r="K55" s="56" t="s">
        <v>2</v>
      </c>
      <c r="L55" s="57" t="s">
        <v>1076</v>
      </c>
      <c r="M55" s="57" t="s">
        <v>1076</v>
      </c>
      <c r="N55" s="56" t="s">
        <v>2</v>
      </c>
      <c r="O55" s="56" t="s">
        <v>2</v>
      </c>
      <c r="P55" s="57" t="s">
        <v>1076</v>
      </c>
      <c r="Q55" s="9" t="s">
        <v>1076</v>
      </c>
      <c r="R55" s="239" t="s">
        <v>207</v>
      </c>
    </row>
    <row r="56" spans="1:18" x14ac:dyDescent="0.25">
      <c r="A56" s="8" t="s">
        <v>208</v>
      </c>
      <c r="B56" s="6" t="s">
        <v>183</v>
      </c>
      <c r="C56" s="4" t="s">
        <v>1099</v>
      </c>
      <c r="D56" s="57" t="s">
        <v>1076</v>
      </c>
      <c r="E56" s="56" t="s">
        <v>2</v>
      </c>
      <c r="F56" s="57" t="s">
        <v>1076</v>
      </c>
      <c r="G56" s="56" t="s">
        <v>2</v>
      </c>
      <c r="H56" s="56" t="s">
        <v>2</v>
      </c>
      <c r="I56" s="57" t="s">
        <v>1076</v>
      </c>
      <c r="J56" s="56" t="s">
        <v>2</v>
      </c>
      <c r="K56" s="56" t="s">
        <v>2</v>
      </c>
      <c r="L56" s="57" t="s">
        <v>1076</v>
      </c>
      <c r="M56" s="57" t="s">
        <v>1076</v>
      </c>
      <c r="N56" s="56" t="s">
        <v>2</v>
      </c>
      <c r="O56" s="56" t="s">
        <v>2</v>
      </c>
      <c r="P56" s="57" t="s">
        <v>1076</v>
      </c>
      <c r="Q56" s="9" t="s">
        <v>1076</v>
      </c>
      <c r="R56" s="16" t="s">
        <v>209</v>
      </c>
    </row>
    <row r="57" spans="1:18" x14ac:dyDescent="0.25">
      <c r="A57" s="8" t="s">
        <v>210</v>
      </c>
      <c r="B57" s="6" t="s">
        <v>183</v>
      </c>
      <c r="C57" s="4" t="s">
        <v>1099</v>
      </c>
      <c r="D57" s="57" t="s">
        <v>1076</v>
      </c>
      <c r="E57" s="57" t="s">
        <v>1076</v>
      </c>
      <c r="F57" s="57" t="s">
        <v>1076</v>
      </c>
      <c r="G57" s="57" t="s">
        <v>1076</v>
      </c>
      <c r="H57" s="57" t="s">
        <v>1076</v>
      </c>
      <c r="I57" s="57" t="s">
        <v>1076</v>
      </c>
      <c r="J57" s="57" t="s">
        <v>1076</v>
      </c>
      <c r="K57" s="56" t="s">
        <v>2</v>
      </c>
      <c r="L57" s="57" t="s">
        <v>1076</v>
      </c>
      <c r="M57" s="57" t="s">
        <v>1076</v>
      </c>
      <c r="N57" s="57" t="s">
        <v>1076</v>
      </c>
      <c r="O57" s="57" t="s">
        <v>1076</v>
      </c>
      <c r="P57" s="57" t="s">
        <v>1076</v>
      </c>
      <c r="Q57" s="9" t="s">
        <v>1076</v>
      </c>
      <c r="R57" s="16" t="s">
        <v>211</v>
      </c>
    </row>
    <row r="58" spans="1:18" x14ac:dyDescent="0.25">
      <c r="A58" s="8" t="s">
        <v>476</v>
      </c>
      <c r="B58" s="6" t="s">
        <v>183</v>
      </c>
      <c r="C58" s="4" t="s">
        <v>1099</v>
      </c>
      <c r="D58" s="57" t="s">
        <v>1076</v>
      </c>
      <c r="E58" s="56" t="s">
        <v>2</v>
      </c>
      <c r="F58" s="57" t="s">
        <v>1076</v>
      </c>
      <c r="G58" s="56" t="s">
        <v>2</v>
      </c>
      <c r="H58" s="56" t="s">
        <v>2</v>
      </c>
      <c r="I58" s="57" t="s">
        <v>1076</v>
      </c>
      <c r="J58" s="56" t="s">
        <v>2</v>
      </c>
      <c r="K58" s="56" t="s">
        <v>2</v>
      </c>
      <c r="L58" s="57" t="s">
        <v>1076</v>
      </c>
      <c r="M58" s="57" t="s">
        <v>1076</v>
      </c>
      <c r="N58" s="56" t="s">
        <v>2</v>
      </c>
      <c r="O58" s="56" t="s">
        <v>2</v>
      </c>
      <c r="P58" s="57" t="s">
        <v>1076</v>
      </c>
      <c r="Q58" s="9" t="s">
        <v>1076</v>
      </c>
      <c r="R58" s="16" t="s">
        <v>477</v>
      </c>
    </row>
    <row r="59" spans="1:18" x14ac:dyDescent="0.25">
      <c r="A59" s="8" t="s">
        <v>250</v>
      </c>
      <c r="B59" s="6" t="s">
        <v>1082</v>
      </c>
      <c r="C59" s="4" t="s">
        <v>1099</v>
      </c>
      <c r="D59" s="57" t="s">
        <v>1076</v>
      </c>
      <c r="E59" s="56" t="s">
        <v>2</v>
      </c>
      <c r="F59" s="56" t="s">
        <v>2</v>
      </c>
      <c r="G59" s="57" t="s">
        <v>1076</v>
      </c>
      <c r="H59" s="56" t="s">
        <v>2</v>
      </c>
      <c r="I59" s="56" t="s">
        <v>2</v>
      </c>
      <c r="J59" s="57" t="s">
        <v>1076</v>
      </c>
      <c r="K59" s="56" t="s">
        <v>2</v>
      </c>
      <c r="L59" s="56" t="s">
        <v>2</v>
      </c>
      <c r="M59" s="56" t="s">
        <v>2</v>
      </c>
      <c r="N59" s="56" t="s">
        <v>2</v>
      </c>
      <c r="O59" s="56" t="s">
        <v>2</v>
      </c>
      <c r="P59" s="57" t="s">
        <v>1076</v>
      </c>
      <c r="Q59" s="9" t="s">
        <v>1076</v>
      </c>
      <c r="R59" s="64" t="s">
        <v>1536</v>
      </c>
    </row>
    <row r="60" spans="1:18" x14ac:dyDescent="0.25">
      <c r="A60" s="8" t="s">
        <v>251</v>
      </c>
      <c r="B60" s="6" t="s">
        <v>1082</v>
      </c>
      <c r="C60" s="4" t="s">
        <v>1099</v>
      </c>
      <c r="D60" s="57" t="s">
        <v>1076</v>
      </c>
      <c r="E60" s="56" t="s">
        <v>2</v>
      </c>
      <c r="F60" s="56" t="s">
        <v>2</v>
      </c>
      <c r="G60" s="57" t="s">
        <v>1076</v>
      </c>
      <c r="H60" s="56" t="s">
        <v>2</v>
      </c>
      <c r="I60" s="56" t="s">
        <v>2</v>
      </c>
      <c r="J60" s="57" t="s">
        <v>1076</v>
      </c>
      <c r="K60" s="56" t="s">
        <v>2</v>
      </c>
      <c r="L60" s="56" t="s">
        <v>2</v>
      </c>
      <c r="M60" s="56" t="s">
        <v>2</v>
      </c>
      <c r="N60" s="56" t="s">
        <v>2</v>
      </c>
      <c r="O60" s="56" t="s">
        <v>2</v>
      </c>
      <c r="P60" s="57" t="s">
        <v>1076</v>
      </c>
      <c r="Q60" s="9" t="s">
        <v>1076</v>
      </c>
      <c r="R60" s="189" t="s">
        <v>1771</v>
      </c>
    </row>
    <row r="61" spans="1:18" x14ac:dyDescent="0.25">
      <c r="A61" s="8" t="s">
        <v>252</v>
      </c>
      <c r="B61" s="6" t="s">
        <v>1082</v>
      </c>
      <c r="C61" s="4" t="s">
        <v>1099</v>
      </c>
      <c r="D61" s="289" t="s">
        <v>1076</v>
      </c>
      <c r="E61" s="56" t="s">
        <v>2</v>
      </c>
      <c r="F61" s="56" t="s">
        <v>2</v>
      </c>
      <c r="G61" s="57" t="s">
        <v>1076</v>
      </c>
      <c r="H61" s="56" t="s">
        <v>2</v>
      </c>
      <c r="I61" s="56" t="s">
        <v>2</v>
      </c>
      <c r="J61" s="57" t="s">
        <v>1076</v>
      </c>
      <c r="K61" s="56" t="s">
        <v>2</v>
      </c>
      <c r="L61" s="56" t="s">
        <v>2</v>
      </c>
      <c r="M61" s="56" t="s">
        <v>2</v>
      </c>
      <c r="N61" s="56" t="s">
        <v>2</v>
      </c>
      <c r="O61" s="56" t="s">
        <v>2</v>
      </c>
      <c r="P61" s="57" t="s">
        <v>1076</v>
      </c>
      <c r="Q61" s="9" t="s">
        <v>1076</v>
      </c>
      <c r="R61" s="189" t="s">
        <v>1538</v>
      </c>
    </row>
    <row r="62" spans="1:18" x14ac:dyDescent="0.25">
      <c r="A62" s="8" t="s">
        <v>253</v>
      </c>
      <c r="B62" s="6" t="s">
        <v>1082</v>
      </c>
      <c r="C62" s="4" t="s">
        <v>1099</v>
      </c>
      <c r="D62" s="289" t="s">
        <v>1076</v>
      </c>
      <c r="E62" s="56" t="s">
        <v>2</v>
      </c>
      <c r="F62" s="56" t="s">
        <v>2</v>
      </c>
      <c r="G62" s="57" t="s">
        <v>1076</v>
      </c>
      <c r="H62" s="56" t="s">
        <v>2</v>
      </c>
      <c r="I62" s="56" t="s">
        <v>2</v>
      </c>
      <c r="J62" s="57" t="s">
        <v>1076</v>
      </c>
      <c r="K62" s="56" t="s">
        <v>2</v>
      </c>
      <c r="L62" s="56" t="s">
        <v>2</v>
      </c>
      <c r="M62" s="56" t="s">
        <v>2</v>
      </c>
      <c r="N62" s="56" t="s">
        <v>2</v>
      </c>
      <c r="O62" s="56" t="s">
        <v>2</v>
      </c>
      <c r="P62" s="57" t="s">
        <v>1076</v>
      </c>
      <c r="Q62" s="9" t="s">
        <v>1076</v>
      </c>
      <c r="R62" t="s">
        <v>1087</v>
      </c>
    </row>
    <row r="63" spans="1:18" x14ac:dyDescent="0.25">
      <c r="A63" s="8" t="s">
        <v>254</v>
      </c>
      <c r="B63" s="6" t="s">
        <v>1082</v>
      </c>
      <c r="C63" s="4" t="s">
        <v>1099</v>
      </c>
      <c r="D63" s="289" t="s">
        <v>1076</v>
      </c>
      <c r="E63" s="56" t="s">
        <v>2</v>
      </c>
      <c r="F63" s="56" t="s">
        <v>2</v>
      </c>
      <c r="G63" s="57" t="s">
        <v>1076</v>
      </c>
      <c r="H63" s="56" t="s">
        <v>2</v>
      </c>
      <c r="I63" s="56" t="s">
        <v>2</v>
      </c>
      <c r="J63" s="57" t="s">
        <v>1076</v>
      </c>
      <c r="K63" s="56" t="s">
        <v>2</v>
      </c>
      <c r="L63" s="56" t="s">
        <v>2</v>
      </c>
      <c r="M63" s="56" t="s">
        <v>2</v>
      </c>
      <c r="N63" s="56" t="s">
        <v>2</v>
      </c>
      <c r="O63" s="56" t="s">
        <v>2</v>
      </c>
      <c r="P63" s="57" t="s">
        <v>1076</v>
      </c>
      <c r="Q63" s="9" t="s">
        <v>1076</v>
      </c>
      <c r="R63" t="s">
        <v>1089</v>
      </c>
    </row>
    <row r="64" spans="1:18" x14ac:dyDescent="0.25">
      <c r="A64" s="8" t="s">
        <v>255</v>
      </c>
      <c r="B64" s="6" t="s">
        <v>1082</v>
      </c>
      <c r="C64" s="4" t="s">
        <v>1099</v>
      </c>
      <c r="D64" s="289" t="s">
        <v>1076</v>
      </c>
      <c r="E64" s="56" t="s">
        <v>2</v>
      </c>
      <c r="F64" s="56" t="s">
        <v>2</v>
      </c>
      <c r="G64" s="57" t="s">
        <v>1076</v>
      </c>
      <c r="H64" s="56" t="s">
        <v>2</v>
      </c>
      <c r="I64" s="56" t="s">
        <v>2</v>
      </c>
      <c r="J64" s="57" t="s">
        <v>1076</v>
      </c>
      <c r="K64" s="56" t="s">
        <v>2</v>
      </c>
      <c r="L64" s="56" t="s">
        <v>2</v>
      </c>
      <c r="M64" s="56" t="s">
        <v>2</v>
      </c>
      <c r="N64" s="56" t="s">
        <v>2</v>
      </c>
      <c r="O64" s="56" t="s">
        <v>2</v>
      </c>
      <c r="P64" s="57" t="s">
        <v>1076</v>
      </c>
      <c r="Q64" s="9" t="s">
        <v>1076</v>
      </c>
      <c r="R64" t="s">
        <v>1081</v>
      </c>
    </row>
    <row r="65" spans="1:18" x14ac:dyDescent="0.25">
      <c r="A65" s="8" t="s">
        <v>256</v>
      </c>
      <c r="B65" s="6" t="s">
        <v>1082</v>
      </c>
      <c r="C65" s="4" t="s">
        <v>1099</v>
      </c>
      <c r="D65" s="289" t="s">
        <v>1076</v>
      </c>
      <c r="E65" s="57" t="s">
        <v>1076</v>
      </c>
      <c r="F65" s="57" t="s">
        <v>1076</v>
      </c>
      <c r="G65" s="57" t="s">
        <v>1076</v>
      </c>
      <c r="H65" s="57" t="s">
        <v>1076</v>
      </c>
      <c r="I65" s="57" t="s">
        <v>1076</v>
      </c>
      <c r="J65" s="57" t="s">
        <v>1076</v>
      </c>
      <c r="K65" s="57" t="s">
        <v>1076</v>
      </c>
      <c r="L65" s="57" t="s">
        <v>1076</v>
      </c>
      <c r="M65" s="56" t="s">
        <v>2</v>
      </c>
      <c r="N65" s="57" t="s">
        <v>1076</v>
      </c>
      <c r="O65" s="57" t="s">
        <v>1076</v>
      </c>
      <c r="P65" s="57" t="s">
        <v>1076</v>
      </c>
      <c r="Q65" s="9" t="s">
        <v>1076</v>
      </c>
      <c r="R65" s="189" t="s">
        <v>1539</v>
      </c>
    </row>
    <row r="66" spans="1:18" x14ac:dyDescent="0.25">
      <c r="A66" s="8" t="s">
        <v>257</v>
      </c>
      <c r="B66" s="6" t="s">
        <v>1082</v>
      </c>
      <c r="C66" s="4" t="s">
        <v>1099</v>
      </c>
      <c r="D66" s="289" t="s">
        <v>1076</v>
      </c>
      <c r="E66" s="56" t="s">
        <v>2</v>
      </c>
      <c r="F66" s="56" t="s">
        <v>2</v>
      </c>
      <c r="G66" s="57" t="s">
        <v>1076</v>
      </c>
      <c r="H66" s="56" t="s">
        <v>2</v>
      </c>
      <c r="I66" s="56" t="s">
        <v>2</v>
      </c>
      <c r="J66" s="57" t="s">
        <v>1076</v>
      </c>
      <c r="K66" s="56" t="s">
        <v>2</v>
      </c>
      <c r="L66" s="56" t="s">
        <v>2</v>
      </c>
      <c r="M66" s="56" t="s">
        <v>2</v>
      </c>
      <c r="N66" s="56" t="s">
        <v>2</v>
      </c>
      <c r="O66" s="56" t="s">
        <v>2</v>
      </c>
      <c r="P66" s="57" t="s">
        <v>1076</v>
      </c>
      <c r="Q66" s="9" t="s">
        <v>1076</v>
      </c>
      <c r="R66" t="s">
        <v>1088</v>
      </c>
    </row>
    <row r="67" spans="1:18" x14ac:dyDescent="0.25">
      <c r="A67" s="8" t="s">
        <v>258</v>
      </c>
      <c r="B67" s="6" t="s">
        <v>1082</v>
      </c>
      <c r="C67" s="4" t="s">
        <v>1099</v>
      </c>
      <c r="D67" s="289" t="s">
        <v>1076</v>
      </c>
      <c r="E67" s="56" t="s">
        <v>2</v>
      </c>
      <c r="F67" s="56" t="s">
        <v>2</v>
      </c>
      <c r="G67" s="57" t="s">
        <v>1076</v>
      </c>
      <c r="H67" s="56" t="s">
        <v>2</v>
      </c>
      <c r="I67" s="56" t="s">
        <v>2</v>
      </c>
      <c r="J67" s="57" t="s">
        <v>1076</v>
      </c>
      <c r="K67" s="56" t="s">
        <v>2</v>
      </c>
      <c r="L67" s="56" t="s">
        <v>2</v>
      </c>
      <c r="M67" s="56" t="s">
        <v>2</v>
      </c>
      <c r="N67" s="56" t="s">
        <v>2</v>
      </c>
      <c r="O67" s="56" t="s">
        <v>2</v>
      </c>
      <c r="P67" s="57" t="s">
        <v>1076</v>
      </c>
      <c r="Q67" s="9" t="s">
        <v>1076</v>
      </c>
      <c r="R67" t="s">
        <v>1086</v>
      </c>
    </row>
    <row r="68" spans="1:18" x14ac:dyDescent="0.25">
      <c r="A68" s="8" t="s">
        <v>259</v>
      </c>
      <c r="B68" s="6" t="s">
        <v>1082</v>
      </c>
      <c r="C68" s="4" t="s">
        <v>1099</v>
      </c>
      <c r="D68" s="289" t="s">
        <v>1076</v>
      </c>
      <c r="E68" s="56" t="s">
        <v>2</v>
      </c>
      <c r="F68" s="56" t="s">
        <v>2</v>
      </c>
      <c r="G68" s="57" t="s">
        <v>1076</v>
      </c>
      <c r="H68" s="56" t="s">
        <v>2</v>
      </c>
      <c r="I68" s="56" t="s">
        <v>2</v>
      </c>
      <c r="J68" s="57" t="s">
        <v>1076</v>
      </c>
      <c r="K68" s="56" t="s">
        <v>2</v>
      </c>
      <c r="L68" s="56" t="s">
        <v>2</v>
      </c>
      <c r="M68" s="56" t="s">
        <v>2</v>
      </c>
      <c r="N68" s="56" t="s">
        <v>2</v>
      </c>
      <c r="O68" s="56" t="s">
        <v>2</v>
      </c>
      <c r="P68" s="57" t="s">
        <v>1076</v>
      </c>
      <c r="Q68" s="9" t="s">
        <v>1076</v>
      </c>
      <c r="R68" t="s">
        <v>1085</v>
      </c>
    </row>
    <row r="69" spans="1:18" x14ac:dyDescent="0.25">
      <c r="A69" s="8" t="s">
        <v>260</v>
      </c>
      <c r="B69" s="6" t="s">
        <v>1082</v>
      </c>
      <c r="C69" s="4" t="s">
        <v>1099</v>
      </c>
      <c r="D69" s="57" t="s">
        <v>1076</v>
      </c>
      <c r="E69" s="56" t="s">
        <v>2</v>
      </c>
      <c r="F69" s="56" t="s">
        <v>2</v>
      </c>
      <c r="G69" s="57" t="s">
        <v>1076</v>
      </c>
      <c r="H69" s="56" t="s">
        <v>2</v>
      </c>
      <c r="I69" s="56" t="s">
        <v>2</v>
      </c>
      <c r="J69" s="57" t="s">
        <v>1076</v>
      </c>
      <c r="K69" s="56" t="s">
        <v>2</v>
      </c>
      <c r="L69" s="56" t="s">
        <v>2</v>
      </c>
      <c r="M69" s="56" t="s">
        <v>2</v>
      </c>
      <c r="N69" s="56" t="s">
        <v>2</v>
      </c>
      <c r="O69" s="56" t="s">
        <v>2</v>
      </c>
      <c r="P69" s="57" t="s">
        <v>1076</v>
      </c>
      <c r="Q69" s="9" t="s">
        <v>1076</v>
      </c>
      <c r="R69" t="s">
        <v>1084</v>
      </c>
    </row>
    <row r="70" spans="1:18" x14ac:dyDescent="0.25">
      <c r="A70" s="8" t="s">
        <v>261</v>
      </c>
      <c r="B70" s="6" t="s">
        <v>1082</v>
      </c>
      <c r="C70" s="4" t="s">
        <v>1099</v>
      </c>
      <c r="D70" s="57" t="s">
        <v>1076</v>
      </c>
      <c r="E70" s="56" t="s">
        <v>2</v>
      </c>
      <c r="F70" s="56" t="s">
        <v>2</v>
      </c>
      <c r="G70" s="57" t="s">
        <v>1076</v>
      </c>
      <c r="H70" s="56" t="s">
        <v>2</v>
      </c>
      <c r="I70" s="56" t="s">
        <v>2</v>
      </c>
      <c r="J70" s="57" t="s">
        <v>1076</v>
      </c>
      <c r="K70" s="56" t="s">
        <v>2</v>
      </c>
      <c r="L70" s="56" t="s">
        <v>2</v>
      </c>
      <c r="M70" s="56" t="s">
        <v>2</v>
      </c>
      <c r="N70" s="56" t="s">
        <v>2</v>
      </c>
      <c r="O70" s="56" t="s">
        <v>2</v>
      </c>
      <c r="P70" s="57" t="s">
        <v>1076</v>
      </c>
      <c r="Q70" s="9" t="s">
        <v>1076</v>
      </c>
      <c r="R70" t="s">
        <v>1083</v>
      </c>
    </row>
    <row r="71" spans="1:18" x14ac:dyDescent="0.25">
      <c r="A71" s="8" t="s">
        <v>262</v>
      </c>
      <c r="B71" s="6" t="s">
        <v>1082</v>
      </c>
      <c r="C71" s="4" t="s">
        <v>1099</v>
      </c>
      <c r="D71" s="289" t="s">
        <v>1076</v>
      </c>
      <c r="E71" s="56" t="s">
        <v>2</v>
      </c>
      <c r="F71" s="56" t="s">
        <v>2</v>
      </c>
      <c r="G71" s="57" t="s">
        <v>1076</v>
      </c>
      <c r="H71" s="56" t="s">
        <v>2</v>
      </c>
      <c r="I71" s="56" t="s">
        <v>2</v>
      </c>
      <c r="J71" s="57" t="s">
        <v>1076</v>
      </c>
      <c r="K71" s="56" t="s">
        <v>2</v>
      </c>
      <c r="L71" s="56" t="s">
        <v>2</v>
      </c>
      <c r="M71" s="56" t="s">
        <v>2</v>
      </c>
      <c r="N71" s="56" t="s">
        <v>2</v>
      </c>
      <c r="O71" s="56" t="s">
        <v>2</v>
      </c>
      <c r="P71" s="57" t="s">
        <v>1076</v>
      </c>
      <c r="Q71" s="9" t="s">
        <v>1076</v>
      </c>
      <c r="R71" s="189" t="s">
        <v>1537</v>
      </c>
    </row>
    <row r="72" spans="1:18" x14ac:dyDescent="0.25">
      <c r="A72" s="8" t="s">
        <v>134</v>
      </c>
      <c r="B72" s="6" t="s">
        <v>263</v>
      </c>
      <c r="C72" s="4" t="s">
        <v>1099</v>
      </c>
      <c r="D72" s="289" t="s">
        <v>1076</v>
      </c>
      <c r="E72" s="57" t="s">
        <v>1076</v>
      </c>
      <c r="F72" s="57" t="s">
        <v>1076</v>
      </c>
      <c r="G72" s="57" t="s">
        <v>1076</v>
      </c>
      <c r="H72" s="57" t="s">
        <v>1076</v>
      </c>
      <c r="I72" s="57" t="s">
        <v>1076</v>
      </c>
      <c r="J72" s="57" t="s">
        <v>1076</v>
      </c>
      <c r="K72" s="57" t="s">
        <v>1076</v>
      </c>
      <c r="L72" s="57" t="s">
        <v>1076</v>
      </c>
      <c r="M72" s="57" t="s">
        <v>1076</v>
      </c>
      <c r="N72" s="56" t="s">
        <v>2</v>
      </c>
      <c r="O72" s="56" t="s">
        <v>2</v>
      </c>
      <c r="P72" s="57" t="s">
        <v>1076</v>
      </c>
      <c r="Q72" s="9" t="s">
        <v>1076</v>
      </c>
      <c r="R72" s="239" t="s">
        <v>135</v>
      </c>
    </row>
    <row r="73" spans="1:18" x14ac:dyDescent="0.25">
      <c r="A73" s="8" t="s">
        <v>263</v>
      </c>
      <c r="B73" s="6" t="s">
        <v>263</v>
      </c>
      <c r="C73" s="4" t="s">
        <v>1099</v>
      </c>
      <c r="D73" s="289" t="s">
        <v>1076</v>
      </c>
      <c r="E73" s="57" t="s">
        <v>1076</v>
      </c>
      <c r="F73" s="57" t="s">
        <v>1076</v>
      </c>
      <c r="G73" s="57" t="s">
        <v>1076</v>
      </c>
      <c r="H73" s="57" t="s">
        <v>1076</v>
      </c>
      <c r="I73" s="57" t="s">
        <v>1076</v>
      </c>
      <c r="J73" s="57" t="s">
        <v>1076</v>
      </c>
      <c r="K73" s="57" t="s">
        <v>1076</v>
      </c>
      <c r="L73" s="57" t="s">
        <v>1076</v>
      </c>
      <c r="M73" s="57" t="s">
        <v>1076</v>
      </c>
      <c r="N73" s="56" t="s">
        <v>2</v>
      </c>
      <c r="O73" s="56" t="s">
        <v>2</v>
      </c>
      <c r="P73" s="57" t="s">
        <v>1076</v>
      </c>
      <c r="Q73" s="9" t="s">
        <v>1076</v>
      </c>
      <c r="R73" s="16" t="s">
        <v>264</v>
      </c>
    </row>
    <row r="74" spans="1:18" x14ac:dyDescent="0.25">
      <c r="A74" s="8" t="s">
        <v>265</v>
      </c>
      <c r="B74" s="6" t="s">
        <v>263</v>
      </c>
      <c r="C74" s="4" t="s">
        <v>1099</v>
      </c>
      <c r="D74" s="57" t="s">
        <v>1076</v>
      </c>
      <c r="E74" s="57" t="s">
        <v>1076</v>
      </c>
      <c r="F74" s="57" t="s">
        <v>1076</v>
      </c>
      <c r="G74" s="57" t="s">
        <v>1076</v>
      </c>
      <c r="H74" s="57" t="s">
        <v>1076</v>
      </c>
      <c r="I74" s="57" t="s">
        <v>1076</v>
      </c>
      <c r="J74" s="57" t="s">
        <v>1076</v>
      </c>
      <c r="K74" s="57" t="s">
        <v>1076</v>
      </c>
      <c r="L74" s="57" t="s">
        <v>1076</v>
      </c>
      <c r="M74" s="57" t="s">
        <v>1076</v>
      </c>
      <c r="N74" s="56" t="s">
        <v>2</v>
      </c>
      <c r="O74" s="56" t="s">
        <v>2</v>
      </c>
      <c r="P74" s="57" t="s">
        <v>1076</v>
      </c>
      <c r="Q74" s="9" t="s">
        <v>1076</v>
      </c>
      <c r="R74" s="16" t="s">
        <v>266</v>
      </c>
    </row>
    <row r="75" spans="1:18" x14ac:dyDescent="0.25">
      <c r="A75" s="8" t="s">
        <v>267</v>
      </c>
      <c r="B75" s="6" t="s">
        <v>263</v>
      </c>
      <c r="C75" s="4" t="s">
        <v>1099</v>
      </c>
      <c r="D75" s="57" t="s">
        <v>1076</v>
      </c>
      <c r="E75" s="57" t="s">
        <v>1076</v>
      </c>
      <c r="F75" s="57" t="s">
        <v>1076</v>
      </c>
      <c r="G75" s="57" t="s">
        <v>1076</v>
      </c>
      <c r="H75" s="57" t="s">
        <v>1076</v>
      </c>
      <c r="I75" s="57" t="s">
        <v>1076</v>
      </c>
      <c r="J75" s="57" t="s">
        <v>1076</v>
      </c>
      <c r="K75" s="57" t="s">
        <v>1076</v>
      </c>
      <c r="L75" s="57" t="s">
        <v>1076</v>
      </c>
      <c r="M75" s="57" t="s">
        <v>1076</v>
      </c>
      <c r="N75" s="56" t="s">
        <v>2</v>
      </c>
      <c r="O75" s="56" t="s">
        <v>2</v>
      </c>
      <c r="P75" s="57" t="s">
        <v>1076</v>
      </c>
      <c r="Q75" s="9" t="s">
        <v>1076</v>
      </c>
      <c r="R75" t="s">
        <v>268</v>
      </c>
    </row>
    <row r="76" spans="1:18" x14ac:dyDescent="0.25">
      <c r="A76" s="8" t="s">
        <v>269</v>
      </c>
      <c r="B76" s="6" t="s">
        <v>263</v>
      </c>
      <c r="C76" s="4" t="s">
        <v>1099</v>
      </c>
      <c r="D76" s="57" t="s">
        <v>1076</v>
      </c>
      <c r="E76" s="57" t="s">
        <v>1076</v>
      </c>
      <c r="F76" s="57" t="s">
        <v>1076</v>
      </c>
      <c r="G76" s="57" t="s">
        <v>1076</v>
      </c>
      <c r="H76" s="57" t="s">
        <v>1076</v>
      </c>
      <c r="I76" s="57" t="s">
        <v>1076</v>
      </c>
      <c r="J76" s="57" t="s">
        <v>1076</v>
      </c>
      <c r="K76" s="57" t="s">
        <v>1076</v>
      </c>
      <c r="L76" s="57" t="s">
        <v>1076</v>
      </c>
      <c r="M76" s="57" t="s">
        <v>1076</v>
      </c>
      <c r="N76" s="56" t="s">
        <v>2</v>
      </c>
      <c r="O76" s="56" t="s">
        <v>2</v>
      </c>
      <c r="P76" s="57" t="s">
        <v>1076</v>
      </c>
      <c r="Q76" s="9" t="s">
        <v>1076</v>
      </c>
      <c r="R76" s="16" t="s">
        <v>270</v>
      </c>
    </row>
    <row r="77" spans="1:18" x14ac:dyDescent="0.25">
      <c r="A77" s="8" t="s">
        <v>271</v>
      </c>
      <c r="B77" s="6" t="s">
        <v>263</v>
      </c>
      <c r="C77" s="4" t="s">
        <v>1099</v>
      </c>
      <c r="D77" s="57" t="s">
        <v>1076</v>
      </c>
      <c r="E77" s="57" t="s">
        <v>1076</v>
      </c>
      <c r="F77" s="57" t="s">
        <v>1076</v>
      </c>
      <c r="G77" s="57" t="s">
        <v>1076</v>
      </c>
      <c r="H77" s="57" t="s">
        <v>1076</v>
      </c>
      <c r="I77" s="57" t="s">
        <v>1076</v>
      </c>
      <c r="J77" s="57" t="s">
        <v>1076</v>
      </c>
      <c r="K77" s="57" t="s">
        <v>1076</v>
      </c>
      <c r="L77" s="57" t="s">
        <v>1076</v>
      </c>
      <c r="M77" s="57" t="s">
        <v>1076</v>
      </c>
      <c r="N77" s="56" t="s">
        <v>2</v>
      </c>
      <c r="O77" s="56" t="s">
        <v>2</v>
      </c>
      <c r="P77" s="57" t="s">
        <v>1076</v>
      </c>
      <c r="Q77" s="9" t="s">
        <v>1076</v>
      </c>
      <c r="R77" s="239" t="s">
        <v>272</v>
      </c>
    </row>
    <row r="78" spans="1:18" x14ac:dyDescent="0.25">
      <c r="A78" s="8" t="s">
        <v>129</v>
      </c>
      <c r="B78" s="6" t="s">
        <v>1090</v>
      </c>
      <c r="C78" s="4" t="s">
        <v>1099</v>
      </c>
      <c r="D78" s="57" t="s">
        <v>1076</v>
      </c>
      <c r="E78" s="57" t="s">
        <v>1076</v>
      </c>
      <c r="F78" s="57" t="s">
        <v>1076</v>
      </c>
      <c r="G78" s="56" t="s">
        <v>2</v>
      </c>
      <c r="H78" s="57" t="s">
        <v>1076</v>
      </c>
      <c r="I78" s="57" t="s">
        <v>1076</v>
      </c>
      <c r="J78" s="57" t="s">
        <v>1076</v>
      </c>
      <c r="K78" s="57" t="s">
        <v>1076</v>
      </c>
      <c r="L78" s="57" t="s">
        <v>1076</v>
      </c>
      <c r="M78" s="57" t="s">
        <v>1076</v>
      </c>
      <c r="N78" s="57" t="s">
        <v>1076</v>
      </c>
      <c r="O78" s="57" t="s">
        <v>1076</v>
      </c>
      <c r="P78" s="57" t="s">
        <v>1076</v>
      </c>
      <c r="Q78" s="9" t="s">
        <v>1076</v>
      </c>
      <c r="R78" t="s">
        <v>130</v>
      </c>
    </row>
    <row r="79" spans="1:18" x14ac:dyDescent="0.25">
      <c r="A79" s="8" t="s">
        <v>330</v>
      </c>
      <c r="B79" s="6" t="s">
        <v>1090</v>
      </c>
      <c r="C79" s="4" t="s">
        <v>1099</v>
      </c>
      <c r="D79" s="57" t="s">
        <v>1076</v>
      </c>
      <c r="E79" s="57" t="s">
        <v>1076</v>
      </c>
      <c r="F79" s="57" t="s">
        <v>1076</v>
      </c>
      <c r="G79" s="56" t="s">
        <v>2</v>
      </c>
      <c r="H79" s="57" t="s">
        <v>1076</v>
      </c>
      <c r="I79" s="57" t="s">
        <v>1076</v>
      </c>
      <c r="J79" s="57" t="s">
        <v>1076</v>
      </c>
      <c r="K79" s="57" t="s">
        <v>1076</v>
      </c>
      <c r="L79" s="57" t="s">
        <v>1076</v>
      </c>
      <c r="M79" s="57" t="s">
        <v>1076</v>
      </c>
      <c r="N79" s="57" t="s">
        <v>1076</v>
      </c>
      <c r="O79" s="57" t="s">
        <v>1076</v>
      </c>
      <c r="P79" s="57" t="s">
        <v>1076</v>
      </c>
      <c r="Q79" s="9" t="s">
        <v>1076</v>
      </c>
      <c r="R79" s="189" t="s">
        <v>331</v>
      </c>
    </row>
    <row r="80" spans="1:18" x14ac:dyDescent="0.25">
      <c r="A80" s="8" t="s">
        <v>332</v>
      </c>
      <c r="B80" s="6" t="s">
        <v>1090</v>
      </c>
      <c r="C80" s="4" t="s">
        <v>1099</v>
      </c>
      <c r="D80" s="57" t="s">
        <v>1076</v>
      </c>
      <c r="E80" s="57" t="s">
        <v>1076</v>
      </c>
      <c r="F80" s="57" t="s">
        <v>1076</v>
      </c>
      <c r="G80" s="56" t="s">
        <v>2</v>
      </c>
      <c r="H80" s="57" t="s">
        <v>1076</v>
      </c>
      <c r="I80" s="57" t="s">
        <v>1076</v>
      </c>
      <c r="J80" s="57" t="s">
        <v>1076</v>
      </c>
      <c r="K80" s="57" t="s">
        <v>1076</v>
      </c>
      <c r="L80" s="57" t="s">
        <v>1076</v>
      </c>
      <c r="M80" s="57" t="s">
        <v>1076</v>
      </c>
      <c r="N80" s="57" t="s">
        <v>1076</v>
      </c>
      <c r="O80" s="57" t="s">
        <v>1076</v>
      </c>
      <c r="P80" s="57" t="s">
        <v>1076</v>
      </c>
      <c r="Q80" s="9" t="s">
        <v>1076</v>
      </c>
      <c r="R80" s="189" t="s">
        <v>332</v>
      </c>
    </row>
    <row r="81" spans="1:18" x14ac:dyDescent="0.25">
      <c r="A81" s="8" t="s">
        <v>333</v>
      </c>
      <c r="B81" s="6" t="s">
        <v>1090</v>
      </c>
      <c r="C81" s="4" t="s">
        <v>1099</v>
      </c>
      <c r="D81" s="57" t="s">
        <v>1076</v>
      </c>
      <c r="E81" s="57" t="s">
        <v>1076</v>
      </c>
      <c r="F81" s="57" t="s">
        <v>1076</v>
      </c>
      <c r="G81" s="56" t="s">
        <v>2</v>
      </c>
      <c r="H81" s="57" t="s">
        <v>1076</v>
      </c>
      <c r="I81" s="57" t="s">
        <v>1076</v>
      </c>
      <c r="J81" s="57" t="s">
        <v>1076</v>
      </c>
      <c r="K81" s="57" t="s">
        <v>1076</v>
      </c>
      <c r="L81" s="57" t="s">
        <v>1076</v>
      </c>
      <c r="M81" s="57" t="s">
        <v>1076</v>
      </c>
      <c r="N81" s="57" t="s">
        <v>1076</v>
      </c>
      <c r="O81" s="57" t="s">
        <v>1076</v>
      </c>
      <c r="P81" s="57" t="s">
        <v>1076</v>
      </c>
      <c r="Q81" s="9" t="s">
        <v>1076</v>
      </c>
      <c r="R81" s="189" t="s">
        <v>333</v>
      </c>
    </row>
    <row r="82" spans="1:18" x14ac:dyDescent="0.25">
      <c r="A82" s="8" t="s">
        <v>334</v>
      </c>
      <c r="B82" s="6" t="s">
        <v>1090</v>
      </c>
      <c r="C82" s="4" t="s">
        <v>1099</v>
      </c>
      <c r="D82" s="57" t="s">
        <v>1076</v>
      </c>
      <c r="E82" s="57" t="s">
        <v>1076</v>
      </c>
      <c r="F82" s="57" t="s">
        <v>1076</v>
      </c>
      <c r="G82" s="56" t="s">
        <v>2</v>
      </c>
      <c r="H82" s="57" t="s">
        <v>1076</v>
      </c>
      <c r="I82" s="57" t="s">
        <v>1076</v>
      </c>
      <c r="J82" s="57" t="s">
        <v>1076</v>
      </c>
      <c r="K82" s="57" t="s">
        <v>1076</v>
      </c>
      <c r="L82" s="57" t="s">
        <v>1076</v>
      </c>
      <c r="M82" s="57" t="s">
        <v>1076</v>
      </c>
      <c r="N82" s="57" t="s">
        <v>1076</v>
      </c>
      <c r="O82" s="57" t="s">
        <v>1076</v>
      </c>
      <c r="P82" s="57" t="s">
        <v>1076</v>
      </c>
      <c r="Q82" s="9" t="s">
        <v>1076</v>
      </c>
      <c r="R82" s="64" t="s">
        <v>334</v>
      </c>
    </row>
    <row r="83" spans="1:18" x14ac:dyDescent="0.25">
      <c r="A83" s="8" t="s">
        <v>376</v>
      </c>
      <c r="B83" s="6" t="s">
        <v>1090</v>
      </c>
      <c r="C83" s="4" t="s">
        <v>1099</v>
      </c>
      <c r="D83" s="57" t="s">
        <v>1076</v>
      </c>
      <c r="E83" s="57" t="s">
        <v>1076</v>
      </c>
      <c r="F83" s="57" t="s">
        <v>1076</v>
      </c>
      <c r="G83" s="56" t="s">
        <v>2</v>
      </c>
      <c r="H83" s="57" t="s">
        <v>1076</v>
      </c>
      <c r="I83" s="57" t="s">
        <v>1076</v>
      </c>
      <c r="J83" s="57" t="s">
        <v>1076</v>
      </c>
      <c r="K83" s="57" t="s">
        <v>1076</v>
      </c>
      <c r="L83" s="57" t="s">
        <v>1076</v>
      </c>
      <c r="M83" s="57" t="s">
        <v>1076</v>
      </c>
      <c r="N83" s="57" t="s">
        <v>1076</v>
      </c>
      <c r="O83" s="57" t="s">
        <v>1076</v>
      </c>
      <c r="P83" s="57" t="s">
        <v>1076</v>
      </c>
      <c r="Q83" s="9" t="s">
        <v>1076</v>
      </c>
      <c r="R83" s="189" t="s">
        <v>376</v>
      </c>
    </row>
    <row r="84" spans="1:18" x14ac:dyDescent="0.25">
      <c r="A84" s="8" t="s">
        <v>397</v>
      </c>
      <c r="B84" s="6" t="s">
        <v>1090</v>
      </c>
      <c r="C84" s="4" t="s">
        <v>1099</v>
      </c>
      <c r="D84" s="57" t="s">
        <v>1076</v>
      </c>
      <c r="E84" s="57" t="s">
        <v>1076</v>
      </c>
      <c r="F84" s="57" t="s">
        <v>1076</v>
      </c>
      <c r="G84" s="56" t="s">
        <v>2</v>
      </c>
      <c r="H84" s="57" t="s">
        <v>1076</v>
      </c>
      <c r="I84" s="57" t="s">
        <v>1076</v>
      </c>
      <c r="J84" s="57" t="s">
        <v>1076</v>
      </c>
      <c r="K84" s="57" t="s">
        <v>1076</v>
      </c>
      <c r="L84" s="57" t="s">
        <v>1076</v>
      </c>
      <c r="M84" s="57" t="s">
        <v>1076</v>
      </c>
      <c r="N84" s="57" t="s">
        <v>1076</v>
      </c>
      <c r="O84" s="57" t="s">
        <v>1076</v>
      </c>
      <c r="P84" s="57" t="s">
        <v>1076</v>
      </c>
      <c r="Q84" s="9" t="s">
        <v>1076</v>
      </c>
      <c r="R84" s="189" t="s">
        <v>397</v>
      </c>
    </row>
    <row r="85" spans="1:18" x14ac:dyDescent="0.25">
      <c r="A85" s="8" t="s">
        <v>398</v>
      </c>
      <c r="B85" s="6" t="s">
        <v>1090</v>
      </c>
      <c r="C85" s="4" t="s">
        <v>1099</v>
      </c>
      <c r="D85" s="57" t="s">
        <v>1076</v>
      </c>
      <c r="E85" s="57" t="s">
        <v>1076</v>
      </c>
      <c r="F85" s="57" t="s">
        <v>1076</v>
      </c>
      <c r="G85" s="56" t="s">
        <v>2</v>
      </c>
      <c r="H85" s="57" t="s">
        <v>1076</v>
      </c>
      <c r="I85" s="57" t="s">
        <v>1076</v>
      </c>
      <c r="J85" s="57" t="s">
        <v>1076</v>
      </c>
      <c r="K85" s="57" t="s">
        <v>1076</v>
      </c>
      <c r="L85" s="57" t="s">
        <v>1076</v>
      </c>
      <c r="M85" s="57" t="s">
        <v>1076</v>
      </c>
      <c r="N85" s="57" t="s">
        <v>1076</v>
      </c>
      <c r="O85" s="57" t="s">
        <v>1076</v>
      </c>
      <c r="P85" s="57" t="s">
        <v>1076</v>
      </c>
      <c r="Q85" s="9" t="s">
        <v>1076</v>
      </c>
      <c r="R85" s="189" t="s">
        <v>398</v>
      </c>
    </row>
    <row r="86" spans="1:18" x14ac:dyDescent="0.25">
      <c r="A86" s="8" t="s">
        <v>327</v>
      </c>
      <c r="B86" s="6" t="s">
        <v>339</v>
      </c>
      <c r="C86" s="4" t="s">
        <v>1099</v>
      </c>
      <c r="D86" s="57" t="s">
        <v>1076</v>
      </c>
      <c r="E86" s="57" t="s">
        <v>1076</v>
      </c>
      <c r="F86" s="57" t="s">
        <v>1076</v>
      </c>
      <c r="G86" s="57" t="s">
        <v>1076</v>
      </c>
      <c r="H86" s="57" t="s">
        <v>1076</v>
      </c>
      <c r="I86" s="57" t="s">
        <v>1076</v>
      </c>
      <c r="J86" s="56" t="s">
        <v>2</v>
      </c>
      <c r="K86" s="57" t="s">
        <v>1076</v>
      </c>
      <c r="L86" s="57" t="s">
        <v>1076</v>
      </c>
      <c r="M86" s="57" t="s">
        <v>1076</v>
      </c>
      <c r="N86" s="57" t="s">
        <v>1076</v>
      </c>
      <c r="O86" s="57" t="s">
        <v>1076</v>
      </c>
      <c r="P86" s="57" t="s">
        <v>1076</v>
      </c>
      <c r="Q86" s="9" t="s">
        <v>1076</v>
      </c>
      <c r="R86" s="189" t="s">
        <v>327</v>
      </c>
    </row>
    <row r="87" spans="1:18" x14ac:dyDescent="0.25">
      <c r="A87" s="8" t="s">
        <v>339</v>
      </c>
      <c r="B87" s="6" t="s">
        <v>339</v>
      </c>
      <c r="C87" s="4" t="s">
        <v>1099</v>
      </c>
      <c r="D87" s="57" t="s">
        <v>1076</v>
      </c>
      <c r="E87" s="57" t="s">
        <v>1076</v>
      </c>
      <c r="F87" s="57" t="s">
        <v>1076</v>
      </c>
      <c r="G87" s="57" t="s">
        <v>1076</v>
      </c>
      <c r="H87" s="57" t="s">
        <v>1076</v>
      </c>
      <c r="I87" s="57" t="s">
        <v>1076</v>
      </c>
      <c r="J87" s="56" t="s">
        <v>2</v>
      </c>
      <c r="K87" s="57" t="s">
        <v>1076</v>
      </c>
      <c r="L87" s="57" t="s">
        <v>1076</v>
      </c>
      <c r="M87" s="57" t="s">
        <v>1076</v>
      </c>
      <c r="N87" s="57" t="s">
        <v>1076</v>
      </c>
      <c r="O87" s="57" t="s">
        <v>1076</v>
      </c>
      <c r="P87" s="57" t="s">
        <v>1076</v>
      </c>
      <c r="Q87" s="9" t="s">
        <v>1076</v>
      </c>
      <c r="R87" s="64" t="s">
        <v>340</v>
      </c>
    </row>
    <row r="88" spans="1:18" x14ac:dyDescent="0.25">
      <c r="A88" s="8" t="s">
        <v>341</v>
      </c>
      <c r="B88" s="6" t="s">
        <v>339</v>
      </c>
      <c r="C88" s="4" t="s">
        <v>1099</v>
      </c>
      <c r="D88" s="57" t="s">
        <v>1076</v>
      </c>
      <c r="E88" s="57" t="s">
        <v>1076</v>
      </c>
      <c r="F88" s="57" t="s">
        <v>1076</v>
      </c>
      <c r="G88" s="57" t="s">
        <v>1076</v>
      </c>
      <c r="H88" s="57" t="s">
        <v>1076</v>
      </c>
      <c r="I88" s="57" t="s">
        <v>1076</v>
      </c>
      <c r="J88" s="56" t="s">
        <v>2</v>
      </c>
      <c r="K88" s="57" t="s">
        <v>1076</v>
      </c>
      <c r="L88" s="57" t="s">
        <v>1076</v>
      </c>
      <c r="M88" s="57" t="s">
        <v>1076</v>
      </c>
      <c r="N88" s="57" t="s">
        <v>1076</v>
      </c>
      <c r="O88" s="57" t="s">
        <v>1076</v>
      </c>
      <c r="P88" s="57" t="s">
        <v>1076</v>
      </c>
      <c r="Q88" s="9" t="s">
        <v>1076</v>
      </c>
      <c r="R88" s="64" t="s">
        <v>342</v>
      </c>
    </row>
    <row r="89" spans="1:18" x14ac:dyDescent="0.25">
      <c r="A89" s="8" t="s">
        <v>343</v>
      </c>
      <c r="B89" s="6" t="s">
        <v>339</v>
      </c>
      <c r="C89" s="4" t="s">
        <v>1099</v>
      </c>
      <c r="D89" s="57" t="s">
        <v>1076</v>
      </c>
      <c r="E89" s="57" t="s">
        <v>1076</v>
      </c>
      <c r="F89" s="57" t="s">
        <v>1076</v>
      </c>
      <c r="G89" s="57" t="s">
        <v>1076</v>
      </c>
      <c r="H89" s="57" t="s">
        <v>1076</v>
      </c>
      <c r="I89" s="57" t="s">
        <v>1076</v>
      </c>
      <c r="J89" s="56" t="s">
        <v>2</v>
      </c>
      <c r="K89" s="57" t="s">
        <v>1076</v>
      </c>
      <c r="L89" s="57" t="s">
        <v>1076</v>
      </c>
      <c r="M89" s="57" t="s">
        <v>1076</v>
      </c>
      <c r="N89" s="57" t="s">
        <v>1076</v>
      </c>
      <c r="O89" s="57" t="s">
        <v>1076</v>
      </c>
      <c r="P89" s="57" t="s">
        <v>1076</v>
      </c>
      <c r="Q89" s="9" t="s">
        <v>1076</v>
      </c>
      <c r="R89" s="189" t="s">
        <v>344</v>
      </c>
    </row>
    <row r="90" spans="1:18" x14ac:dyDescent="0.25">
      <c r="A90" s="8" t="s">
        <v>345</v>
      </c>
      <c r="B90" s="6" t="s">
        <v>339</v>
      </c>
      <c r="C90" s="4" t="s">
        <v>1099</v>
      </c>
      <c r="D90" s="57" t="s">
        <v>1076</v>
      </c>
      <c r="E90" s="57" t="s">
        <v>1076</v>
      </c>
      <c r="F90" s="57" t="s">
        <v>1076</v>
      </c>
      <c r="G90" s="57" t="s">
        <v>1076</v>
      </c>
      <c r="H90" s="57" t="s">
        <v>1076</v>
      </c>
      <c r="I90" s="57" t="s">
        <v>1076</v>
      </c>
      <c r="J90" s="56" t="s">
        <v>2</v>
      </c>
      <c r="K90" s="57" t="s">
        <v>1076</v>
      </c>
      <c r="L90" s="57" t="s">
        <v>1076</v>
      </c>
      <c r="M90" s="57" t="s">
        <v>1076</v>
      </c>
      <c r="N90" s="57" t="s">
        <v>1076</v>
      </c>
      <c r="O90" s="57" t="s">
        <v>1076</v>
      </c>
      <c r="P90" s="57" t="s">
        <v>1076</v>
      </c>
      <c r="Q90" s="9" t="s">
        <v>1076</v>
      </c>
      <c r="R90" s="189" t="s">
        <v>346</v>
      </c>
    </row>
    <row r="91" spans="1:18" x14ac:dyDescent="0.25">
      <c r="A91" s="8" t="s">
        <v>347</v>
      </c>
      <c r="B91" s="6" t="s">
        <v>339</v>
      </c>
      <c r="C91" s="4" t="s">
        <v>1099</v>
      </c>
      <c r="D91" s="57" t="s">
        <v>1076</v>
      </c>
      <c r="E91" s="57" t="s">
        <v>1076</v>
      </c>
      <c r="F91" s="57" t="s">
        <v>1076</v>
      </c>
      <c r="G91" s="57" t="s">
        <v>1076</v>
      </c>
      <c r="H91" s="57" t="s">
        <v>1076</v>
      </c>
      <c r="I91" s="57" t="s">
        <v>1076</v>
      </c>
      <c r="J91" s="56" t="s">
        <v>2</v>
      </c>
      <c r="K91" s="57" t="s">
        <v>1076</v>
      </c>
      <c r="L91" s="57" t="s">
        <v>1076</v>
      </c>
      <c r="M91" s="57" t="s">
        <v>1076</v>
      </c>
      <c r="N91" s="57" t="s">
        <v>1076</v>
      </c>
      <c r="O91" s="57" t="s">
        <v>1076</v>
      </c>
      <c r="P91" s="57" t="s">
        <v>1076</v>
      </c>
      <c r="Q91" s="9" t="s">
        <v>1076</v>
      </c>
      <c r="R91" s="189" t="s">
        <v>348</v>
      </c>
    </row>
    <row r="92" spans="1:18" x14ac:dyDescent="0.25">
      <c r="A92" s="8" t="s">
        <v>349</v>
      </c>
      <c r="B92" s="6" t="s">
        <v>339</v>
      </c>
      <c r="C92" s="4" t="s">
        <v>1099</v>
      </c>
      <c r="D92" s="57" t="s">
        <v>1076</v>
      </c>
      <c r="E92" s="57" t="s">
        <v>1076</v>
      </c>
      <c r="F92" s="57" t="s">
        <v>1076</v>
      </c>
      <c r="G92" s="57" t="s">
        <v>1076</v>
      </c>
      <c r="H92" s="57" t="s">
        <v>1076</v>
      </c>
      <c r="I92" s="57" t="s">
        <v>1076</v>
      </c>
      <c r="J92" s="56" t="s">
        <v>2</v>
      </c>
      <c r="K92" s="57" t="s">
        <v>1076</v>
      </c>
      <c r="L92" s="57" t="s">
        <v>1076</v>
      </c>
      <c r="M92" s="57" t="s">
        <v>1076</v>
      </c>
      <c r="N92" s="57" t="s">
        <v>1076</v>
      </c>
      <c r="O92" s="57" t="s">
        <v>1076</v>
      </c>
      <c r="P92" s="57" t="s">
        <v>1076</v>
      </c>
      <c r="Q92" s="9" t="s">
        <v>1076</v>
      </c>
      <c r="R92" s="189" t="s">
        <v>350</v>
      </c>
    </row>
    <row r="93" spans="1:18" x14ac:dyDescent="0.25">
      <c r="A93" s="8" t="s">
        <v>352</v>
      </c>
      <c r="B93" s="6" t="s">
        <v>339</v>
      </c>
      <c r="C93" s="4" t="s">
        <v>1099</v>
      </c>
      <c r="D93" s="57" t="s">
        <v>1076</v>
      </c>
      <c r="E93" s="57" t="s">
        <v>1076</v>
      </c>
      <c r="F93" s="57" t="s">
        <v>1076</v>
      </c>
      <c r="G93" s="57" t="s">
        <v>1076</v>
      </c>
      <c r="H93" s="57" t="s">
        <v>1076</v>
      </c>
      <c r="I93" s="57" t="s">
        <v>1076</v>
      </c>
      <c r="J93" s="56" t="s">
        <v>2</v>
      </c>
      <c r="K93" s="57" t="s">
        <v>1076</v>
      </c>
      <c r="L93" s="57" t="s">
        <v>1076</v>
      </c>
      <c r="M93" s="57" t="s">
        <v>1076</v>
      </c>
      <c r="N93" s="57" t="s">
        <v>1076</v>
      </c>
      <c r="O93" s="57" t="s">
        <v>1076</v>
      </c>
      <c r="P93" s="57" t="s">
        <v>1076</v>
      </c>
      <c r="Q93" s="9" t="s">
        <v>1076</v>
      </c>
      <c r="R93" s="189" t="s">
        <v>353</v>
      </c>
    </row>
    <row r="94" spans="1:18" x14ac:dyDescent="0.25">
      <c r="A94" s="8" t="s">
        <v>354</v>
      </c>
      <c r="B94" s="6" t="s">
        <v>339</v>
      </c>
      <c r="C94" s="4" t="s">
        <v>1099</v>
      </c>
      <c r="D94" s="57" t="s">
        <v>1076</v>
      </c>
      <c r="E94" s="57" t="s">
        <v>1076</v>
      </c>
      <c r="F94" s="57" t="s">
        <v>1076</v>
      </c>
      <c r="G94" s="57" t="s">
        <v>1076</v>
      </c>
      <c r="H94" s="57" t="s">
        <v>1076</v>
      </c>
      <c r="I94" s="57" t="s">
        <v>1076</v>
      </c>
      <c r="J94" s="56" t="s">
        <v>2</v>
      </c>
      <c r="K94" s="57" t="s">
        <v>1076</v>
      </c>
      <c r="L94" s="57" t="s">
        <v>1076</v>
      </c>
      <c r="M94" s="57" t="s">
        <v>1076</v>
      </c>
      <c r="N94" s="57" t="s">
        <v>1076</v>
      </c>
      <c r="O94" s="57" t="s">
        <v>1076</v>
      </c>
      <c r="P94" s="57" t="s">
        <v>1076</v>
      </c>
      <c r="Q94" s="9" t="s">
        <v>1076</v>
      </c>
      <c r="R94" s="189" t="s">
        <v>355</v>
      </c>
    </row>
    <row r="95" spans="1:18" x14ac:dyDescent="0.25">
      <c r="A95" s="8" t="s">
        <v>369</v>
      </c>
      <c r="B95" s="6" t="s">
        <v>368</v>
      </c>
      <c r="C95" s="4" t="s">
        <v>1099</v>
      </c>
      <c r="D95" s="57" t="s">
        <v>1076</v>
      </c>
      <c r="E95" s="57" t="s">
        <v>1076</v>
      </c>
      <c r="F95" s="56" t="s">
        <v>2</v>
      </c>
      <c r="G95" s="57" t="s">
        <v>1076</v>
      </c>
      <c r="H95" s="57" t="s">
        <v>1076</v>
      </c>
      <c r="I95" s="57" t="s">
        <v>1076</v>
      </c>
      <c r="J95" s="57" t="s">
        <v>1076</v>
      </c>
      <c r="K95" s="57" t="s">
        <v>1076</v>
      </c>
      <c r="L95" s="57" t="s">
        <v>1076</v>
      </c>
      <c r="M95" s="57" t="s">
        <v>1076</v>
      </c>
      <c r="N95" s="57" t="s">
        <v>1076</v>
      </c>
      <c r="O95" s="57" t="s">
        <v>1076</v>
      </c>
      <c r="P95" s="57" t="s">
        <v>1076</v>
      </c>
      <c r="Q95" s="9" t="s">
        <v>1076</v>
      </c>
      <c r="R95" t="s">
        <v>370</v>
      </c>
    </row>
    <row r="96" spans="1:18" x14ac:dyDescent="0.25">
      <c r="A96" s="8" t="s">
        <v>371</v>
      </c>
      <c r="B96" s="6" t="s">
        <v>368</v>
      </c>
      <c r="C96" s="4" t="s">
        <v>1099</v>
      </c>
      <c r="D96" s="57" t="s">
        <v>1076</v>
      </c>
      <c r="E96" s="57" t="s">
        <v>1076</v>
      </c>
      <c r="F96" s="56" t="s">
        <v>2</v>
      </c>
      <c r="G96" s="57" t="s">
        <v>1076</v>
      </c>
      <c r="H96" s="57" t="s">
        <v>1076</v>
      </c>
      <c r="I96" s="57" t="s">
        <v>1076</v>
      </c>
      <c r="J96" s="57" t="s">
        <v>1076</v>
      </c>
      <c r="K96" s="57" t="s">
        <v>1076</v>
      </c>
      <c r="L96" s="57" t="s">
        <v>1076</v>
      </c>
      <c r="M96" s="57" t="s">
        <v>1076</v>
      </c>
      <c r="N96" s="57" t="s">
        <v>1076</v>
      </c>
      <c r="O96" s="57" t="s">
        <v>1076</v>
      </c>
      <c r="P96" s="57" t="s">
        <v>1076</v>
      </c>
      <c r="Q96" s="9" t="s">
        <v>1076</v>
      </c>
      <c r="R96" s="16" t="s">
        <v>372</v>
      </c>
    </row>
    <row r="97" spans="1:18" x14ac:dyDescent="0.25">
      <c r="A97" s="8" t="s">
        <v>373</v>
      </c>
      <c r="B97" s="6" t="s">
        <v>368</v>
      </c>
      <c r="C97" s="4" t="s">
        <v>1099</v>
      </c>
      <c r="D97" s="57" t="s">
        <v>1076</v>
      </c>
      <c r="E97" s="57" t="s">
        <v>1076</v>
      </c>
      <c r="F97" s="56" t="s">
        <v>2</v>
      </c>
      <c r="G97" s="57" t="s">
        <v>1076</v>
      </c>
      <c r="H97" s="57" t="s">
        <v>1076</v>
      </c>
      <c r="I97" s="57" t="s">
        <v>1076</v>
      </c>
      <c r="J97" s="57" t="s">
        <v>1076</v>
      </c>
      <c r="K97" s="57" t="s">
        <v>1076</v>
      </c>
      <c r="L97" s="57" t="s">
        <v>1076</v>
      </c>
      <c r="M97" s="57" t="s">
        <v>1076</v>
      </c>
      <c r="N97" s="57" t="s">
        <v>1076</v>
      </c>
      <c r="O97" s="57" t="s">
        <v>1076</v>
      </c>
      <c r="P97" s="57" t="s">
        <v>1076</v>
      </c>
      <c r="Q97" s="9" t="s">
        <v>1076</v>
      </c>
      <c r="R97" t="s">
        <v>1069</v>
      </c>
    </row>
    <row r="98" spans="1:18" x14ac:dyDescent="0.25">
      <c r="A98" s="8" t="s">
        <v>374</v>
      </c>
      <c r="B98" s="6" t="s">
        <v>368</v>
      </c>
      <c r="C98" s="4" t="s">
        <v>1099</v>
      </c>
      <c r="D98" s="57" t="s">
        <v>1076</v>
      </c>
      <c r="E98" s="57" t="s">
        <v>1076</v>
      </c>
      <c r="F98" s="56" t="s">
        <v>2</v>
      </c>
      <c r="G98" s="57" t="s">
        <v>1076</v>
      </c>
      <c r="H98" s="57" t="s">
        <v>1076</v>
      </c>
      <c r="I98" s="57" t="s">
        <v>1076</v>
      </c>
      <c r="J98" s="57" t="s">
        <v>1076</v>
      </c>
      <c r="K98" s="57" t="s">
        <v>1076</v>
      </c>
      <c r="L98" s="57" t="s">
        <v>1076</v>
      </c>
      <c r="M98" s="57" t="s">
        <v>1076</v>
      </c>
      <c r="N98" s="57" t="s">
        <v>1076</v>
      </c>
      <c r="O98" s="57" t="s">
        <v>1076</v>
      </c>
      <c r="P98" s="57" t="s">
        <v>1076</v>
      </c>
      <c r="Q98" s="9" t="s">
        <v>1076</v>
      </c>
      <c r="R98" s="16" t="s">
        <v>375</v>
      </c>
    </row>
    <row r="99" spans="1:18" x14ac:dyDescent="0.25">
      <c r="A99" s="8" t="s">
        <v>395</v>
      </c>
      <c r="B99" s="6" t="s">
        <v>368</v>
      </c>
      <c r="C99" s="4" t="s">
        <v>1099</v>
      </c>
      <c r="D99" s="57" t="s">
        <v>1076</v>
      </c>
      <c r="E99" s="57" t="s">
        <v>1076</v>
      </c>
      <c r="F99" s="56" t="s">
        <v>2</v>
      </c>
      <c r="G99" s="57" t="s">
        <v>1076</v>
      </c>
      <c r="H99" s="57" t="s">
        <v>1076</v>
      </c>
      <c r="I99" s="57" t="s">
        <v>1076</v>
      </c>
      <c r="J99" s="57" t="s">
        <v>1076</v>
      </c>
      <c r="K99" s="57" t="s">
        <v>1076</v>
      </c>
      <c r="L99" s="57" t="s">
        <v>1076</v>
      </c>
      <c r="M99" s="57" t="s">
        <v>1076</v>
      </c>
      <c r="N99" s="57" t="s">
        <v>1076</v>
      </c>
      <c r="O99" s="57" t="s">
        <v>1076</v>
      </c>
      <c r="P99" s="57" t="s">
        <v>1076</v>
      </c>
      <c r="Q99" s="9" t="s">
        <v>1076</v>
      </c>
      <c r="R99" s="16" t="s">
        <v>396</v>
      </c>
    </row>
    <row r="100" spans="1:18" x14ac:dyDescent="0.25">
      <c r="A100" s="8" t="s">
        <v>1097</v>
      </c>
      <c r="B100" s="6" t="s">
        <v>1096</v>
      </c>
      <c r="C100" s="4" t="s">
        <v>1099</v>
      </c>
      <c r="D100" s="307" t="s">
        <v>2</v>
      </c>
      <c r="E100" s="307" t="s">
        <v>2</v>
      </c>
      <c r="F100" s="307" t="s">
        <v>2</v>
      </c>
      <c r="G100" s="307" t="s">
        <v>2</v>
      </c>
      <c r="H100" s="307" t="s">
        <v>2</v>
      </c>
      <c r="I100" s="307" t="s">
        <v>2</v>
      </c>
      <c r="J100" s="307" t="s">
        <v>2</v>
      </c>
      <c r="K100" s="307" t="s">
        <v>2</v>
      </c>
      <c r="L100" s="307" t="s">
        <v>2</v>
      </c>
      <c r="M100" s="307" t="s">
        <v>2</v>
      </c>
      <c r="N100" s="307" t="s">
        <v>2</v>
      </c>
      <c r="O100" s="307" t="s">
        <v>2</v>
      </c>
      <c r="P100" s="307" t="s">
        <v>2</v>
      </c>
      <c r="Q100" s="472" t="s">
        <v>2</v>
      </c>
      <c r="R100" t="s">
        <v>1095</v>
      </c>
    </row>
    <row r="101" spans="1:18" x14ac:dyDescent="0.25">
      <c r="A101" s="8" t="s">
        <v>56</v>
      </c>
      <c r="B101" s="6" t="s">
        <v>1077</v>
      </c>
      <c r="C101" s="4" t="s">
        <v>1099</v>
      </c>
      <c r="D101" s="57" t="s">
        <v>1076</v>
      </c>
      <c r="E101" s="56" t="s">
        <v>2</v>
      </c>
      <c r="F101" s="57" t="s">
        <v>1076</v>
      </c>
      <c r="G101" s="57" t="s">
        <v>1076</v>
      </c>
      <c r="H101" s="57" t="s">
        <v>1076</v>
      </c>
      <c r="I101" s="57" t="s">
        <v>1076</v>
      </c>
      <c r="J101" s="57" t="s">
        <v>1076</v>
      </c>
      <c r="K101" s="57" t="s">
        <v>1076</v>
      </c>
      <c r="L101" s="57" t="s">
        <v>1076</v>
      </c>
      <c r="M101" s="57" t="s">
        <v>1076</v>
      </c>
      <c r="N101" s="57" t="s">
        <v>1076</v>
      </c>
      <c r="O101" s="57" t="s">
        <v>1076</v>
      </c>
      <c r="P101" s="57" t="s">
        <v>1076</v>
      </c>
      <c r="Q101" s="9" t="s">
        <v>1076</v>
      </c>
      <c r="R101" t="s">
        <v>57</v>
      </c>
    </row>
    <row r="102" spans="1:18" x14ac:dyDescent="0.25">
      <c r="A102" s="8" t="s">
        <v>212</v>
      </c>
      <c r="B102" s="6" t="s">
        <v>1077</v>
      </c>
      <c r="C102" s="4" t="s">
        <v>1099</v>
      </c>
      <c r="D102" s="57" t="s">
        <v>1076</v>
      </c>
      <c r="E102" s="56" t="s">
        <v>2</v>
      </c>
      <c r="F102" s="57" t="s">
        <v>1076</v>
      </c>
      <c r="G102" s="57" t="s">
        <v>1076</v>
      </c>
      <c r="H102" s="57" t="s">
        <v>1076</v>
      </c>
      <c r="I102" s="57" t="s">
        <v>1076</v>
      </c>
      <c r="J102" s="56" t="s">
        <v>2</v>
      </c>
      <c r="K102" s="57" t="s">
        <v>1076</v>
      </c>
      <c r="L102" s="57" t="s">
        <v>1076</v>
      </c>
      <c r="M102" s="57" t="s">
        <v>1076</v>
      </c>
      <c r="N102" s="57" t="s">
        <v>1076</v>
      </c>
      <c r="O102" s="57" t="s">
        <v>1076</v>
      </c>
      <c r="P102" s="57" t="s">
        <v>1076</v>
      </c>
      <c r="Q102" s="9" t="s">
        <v>1076</v>
      </c>
      <c r="R102" s="64" t="s">
        <v>213</v>
      </c>
    </row>
    <row r="103" spans="1:18" x14ac:dyDescent="0.25">
      <c r="A103" s="8" t="s">
        <v>242</v>
      </c>
      <c r="B103" s="6" t="s">
        <v>1077</v>
      </c>
      <c r="C103" s="4" t="s">
        <v>1099</v>
      </c>
      <c r="D103" s="57" t="s">
        <v>1076</v>
      </c>
      <c r="E103" s="56" t="s">
        <v>2</v>
      </c>
      <c r="F103" s="57" t="s">
        <v>1076</v>
      </c>
      <c r="G103" s="57" t="s">
        <v>1076</v>
      </c>
      <c r="H103" s="57" t="s">
        <v>1076</v>
      </c>
      <c r="I103" s="57" t="s">
        <v>1076</v>
      </c>
      <c r="J103" s="57" t="s">
        <v>1076</v>
      </c>
      <c r="K103" s="57" t="s">
        <v>1076</v>
      </c>
      <c r="L103" s="57" t="s">
        <v>1076</v>
      </c>
      <c r="M103" s="57" t="s">
        <v>1076</v>
      </c>
      <c r="N103" s="57" t="s">
        <v>1076</v>
      </c>
      <c r="O103" s="57" t="s">
        <v>1076</v>
      </c>
      <c r="P103" s="57" t="s">
        <v>1076</v>
      </c>
      <c r="Q103" s="9" t="s">
        <v>1076</v>
      </c>
      <c r="R103" s="189" t="s">
        <v>240</v>
      </c>
    </row>
    <row r="104" spans="1:18" x14ac:dyDescent="0.25">
      <c r="A104" s="8" t="s">
        <v>335</v>
      </c>
      <c r="B104" s="6" t="s">
        <v>1077</v>
      </c>
      <c r="C104" s="4" t="s">
        <v>1099</v>
      </c>
      <c r="D104" s="57" t="s">
        <v>1076</v>
      </c>
      <c r="E104" s="56" t="s">
        <v>2</v>
      </c>
      <c r="F104" s="57" t="s">
        <v>1076</v>
      </c>
      <c r="G104" s="57" t="s">
        <v>1076</v>
      </c>
      <c r="H104" s="57" t="s">
        <v>1076</v>
      </c>
      <c r="I104" s="57" t="s">
        <v>1076</v>
      </c>
      <c r="J104" s="56" t="s">
        <v>2</v>
      </c>
      <c r="K104" s="57" t="s">
        <v>1076</v>
      </c>
      <c r="L104" s="57" t="s">
        <v>1076</v>
      </c>
      <c r="M104" s="57" t="s">
        <v>1076</v>
      </c>
      <c r="N104" s="57" t="s">
        <v>1076</v>
      </c>
      <c r="O104" s="57" t="s">
        <v>1076</v>
      </c>
      <c r="P104" s="57" t="s">
        <v>1076</v>
      </c>
      <c r="Q104" s="9" t="s">
        <v>1076</v>
      </c>
      <c r="R104" t="s">
        <v>336</v>
      </c>
    </row>
    <row r="105" spans="1:18" x14ac:dyDescent="0.25">
      <c r="A105" s="8" t="s">
        <v>337</v>
      </c>
      <c r="B105" s="6" t="s">
        <v>1077</v>
      </c>
      <c r="C105" s="4" t="s">
        <v>1099</v>
      </c>
      <c r="D105" s="57" t="s">
        <v>1076</v>
      </c>
      <c r="E105" s="56" t="s">
        <v>2</v>
      </c>
      <c r="F105" s="57" t="s">
        <v>1076</v>
      </c>
      <c r="G105" s="57" t="s">
        <v>1076</v>
      </c>
      <c r="H105" s="57" t="s">
        <v>1076</v>
      </c>
      <c r="I105" s="57" t="s">
        <v>1076</v>
      </c>
      <c r="J105" s="56" t="s">
        <v>2</v>
      </c>
      <c r="K105" s="57" t="s">
        <v>1076</v>
      </c>
      <c r="L105" s="57" t="s">
        <v>1076</v>
      </c>
      <c r="M105" s="57" t="s">
        <v>1076</v>
      </c>
      <c r="N105" s="57" t="s">
        <v>1076</v>
      </c>
      <c r="O105" s="57" t="s">
        <v>1076</v>
      </c>
      <c r="P105" s="57" t="s">
        <v>1076</v>
      </c>
      <c r="Q105" s="9" t="s">
        <v>1076</v>
      </c>
      <c r="R105" s="64" t="s">
        <v>338</v>
      </c>
    </row>
    <row r="106" spans="1:18" x14ac:dyDescent="0.25">
      <c r="A106" s="8" t="s">
        <v>447</v>
      </c>
      <c r="B106" s="6" t="s">
        <v>1077</v>
      </c>
      <c r="C106" s="4" t="s">
        <v>1099</v>
      </c>
      <c r="D106" s="57" t="s">
        <v>1076</v>
      </c>
      <c r="E106" s="56" t="s">
        <v>2</v>
      </c>
      <c r="F106" s="57" t="s">
        <v>1076</v>
      </c>
      <c r="G106" s="57" t="s">
        <v>1076</v>
      </c>
      <c r="H106" s="57" t="s">
        <v>1076</v>
      </c>
      <c r="I106" s="57" t="s">
        <v>1076</v>
      </c>
      <c r="J106" s="56" t="s">
        <v>2</v>
      </c>
      <c r="K106" s="57" t="s">
        <v>1076</v>
      </c>
      <c r="L106" s="57" t="s">
        <v>1076</v>
      </c>
      <c r="M106" s="57" t="s">
        <v>1076</v>
      </c>
      <c r="N106" s="57" t="s">
        <v>1076</v>
      </c>
      <c r="O106" s="57" t="s">
        <v>1076</v>
      </c>
      <c r="P106" s="57" t="s">
        <v>1076</v>
      </c>
      <c r="Q106" s="9" t="s">
        <v>1076</v>
      </c>
      <c r="R106" s="64" t="s">
        <v>448</v>
      </c>
    </row>
    <row r="107" spans="1:18" x14ac:dyDescent="0.25">
      <c r="A107" s="8" t="s">
        <v>454</v>
      </c>
      <c r="B107" s="6" t="s">
        <v>1077</v>
      </c>
      <c r="C107" s="4" t="s">
        <v>1099</v>
      </c>
      <c r="D107" s="57" t="s">
        <v>1076</v>
      </c>
      <c r="E107" s="56" t="s">
        <v>2</v>
      </c>
      <c r="F107" s="57" t="s">
        <v>1076</v>
      </c>
      <c r="G107" s="57" t="s">
        <v>1076</v>
      </c>
      <c r="H107" s="57" t="s">
        <v>1076</v>
      </c>
      <c r="I107" s="57" t="s">
        <v>1076</v>
      </c>
      <c r="J107" s="56" t="s">
        <v>2</v>
      </c>
      <c r="K107" s="57" t="s">
        <v>1076</v>
      </c>
      <c r="L107" s="57" t="s">
        <v>1076</v>
      </c>
      <c r="M107" s="57" t="s">
        <v>1076</v>
      </c>
      <c r="N107" s="57" t="s">
        <v>1076</v>
      </c>
      <c r="O107" s="57" t="s">
        <v>1076</v>
      </c>
      <c r="P107" s="57" t="s">
        <v>1076</v>
      </c>
      <c r="Q107" s="9" t="s">
        <v>1076</v>
      </c>
      <c r="R107" s="64" t="s">
        <v>455</v>
      </c>
    </row>
    <row r="108" spans="1:18" x14ac:dyDescent="0.25">
      <c r="A108" s="8" t="s">
        <v>456</v>
      </c>
      <c r="B108" s="6" t="s">
        <v>1077</v>
      </c>
      <c r="C108" s="4" t="s">
        <v>1099</v>
      </c>
      <c r="D108" s="57" t="s">
        <v>1076</v>
      </c>
      <c r="E108" s="56" t="s">
        <v>2</v>
      </c>
      <c r="F108" s="57" t="s">
        <v>1076</v>
      </c>
      <c r="G108" s="57" t="s">
        <v>1076</v>
      </c>
      <c r="H108" s="57" t="s">
        <v>1076</v>
      </c>
      <c r="I108" s="57" t="s">
        <v>1076</v>
      </c>
      <c r="J108" s="56" t="s">
        <v>2</v>
      </c>
      <c r="K108" s="57" t="s">
        <v>1076</v>
      </c>
      <c r="L108" s="57" t="s">
        <v>1076</v>
      </c>
      <c r="M108" s="57" t="s">
        <v>1076</v>
      </c>
      <c r="N108" s="57" t="s">
        <v>1076</v>
      </c>
      <c r="O108" s="57" t="s">
        <v>1076</v>
      </c>
      <c r="P108" s="57" t="s">
        <v>1076</v>
      </c>
      <c r="Q108" s="9" t="s">
        <v>1076</v>
      </c>
      <c r="R108" t="s">
        <v>1072</v>
      </c>
    </row>
    <row r="109" spans="1:18" x14ac:dyDescent="0.25">
      <c r="A109" s="8" t="s">
        <v>457</v>
      </c>
      <c r="B109" s="6" t="s">
        <v>1077</v>
      </c>
      <c r="C109" s="4" t="s">
        <v>1099</v>
      </c>
      <c r="D109" s="57" t="s">
        <v>1076</v>
      </c>
      <c r="E109" s="56" t="s">
        <v>2</v>
      </c>
      <c r="F109" s="57" t="s">
        <v>1076</v>
      </c>
      <c r="G109" s="57" t="s">
        <v>1076</v>
      </c>
      <c r="H109" s="57" t="s">
        <v>1076</v>
      </c>
      <c r="I109" s="57" t="s">
        <v>1076</v>
      </c>
      <c r="J109" s="56" t="s">
        <v>2</v>
      </c>
      <c r="K109" s="57" t="s">
        <v>1076</v>
      </c>
      <c r="L109" s="57" t="s">
        <v>1076</v>
      </c>
      <c r="M109" s="57" t="s">
        <v>1076</v>
      </c>
      <c r="N109" s="57" t="s">
        <v>1076</v>
      </c>
      <c r="O109" s="57" t="s">
        <v>1076</v>
      </c>
      <c r="P109" s="57" t="s">
        <v>1076</v>
      </c>
      <c r="Q109" s="9" t="s">
        <v>1076</v>
      </c>
      <c r="R109" t="s">
        <v>1078</v>
      </c>
    </row>
    <row r="110" spans="1:18" x14ac:dyDescent="0.25">
      <c r="A110" s="8" t="s">
        <v>458</v>
      </c>
      <c r="B110" s="6" t="s">
        <v>1077</v>
      </c>
      <c r="C110" s="4" t="s">
        <v>1099</v>
      </c>
      <c r="D110" s="57" t="s">
        <v>1076</v>
      </c>
      <c r="E110" s="56" t="s">
        <v>2</v>
      </c>
      <c r="F110" s="57" t="s">
        <v>1076</v>
      </c>
      <c r="G110" s="57" t="s">
        <v>1076</v>
      </c>
      <c r="H110" s="57" t="s">
        <v>1076</v>
      </c>
      <c r="I110" s="57" t="s">
        <v>1076</v>
      </c>
      <c r="J110" s="56" t="s">
        <v>2</v>
      </c>
      <c r="K110" s="57" t="s">
        <v>1076</v>
      </c>
      <c r="L110" s="57" t="s">
        <v>1076</v>
      </c>
      <c r="M110" s="57" t="s">
        <v>1076</v>
      </c>
      <c r="N110" s="57" t="s">
        <v>1076</v>
      </c>
      <c r="O110" s="57" t="s">
        <v>1076</v>
      </c>
      <c r="P110" s="57" t="s">
        <v>1076</v>
      </c>
      <c r="Q110" s="9" t="s">
        <v>1076</v>
      </c>
      <c r="R110" t="s">
        <v>459</v>
      </c>
    </row>
    <row r="111" spans="1:18" x14ac:dyDescent="0.25">
      <c r="A111" s="8" t="s">
        <v>467</v>
      </c>
      <c r="B111" s="6" t="s">
        <v>1077</v>
      </c>
      <c r="C111" s="4" t="s">
        <v>1099</v>
      </c>
      <c r="D111" s="57" t="s">
        <v>1076</v>
      </c>
      <c r="E111" s="56" t="s">
        <v>2</v>
      </c>
      <c r="F111" s="57" t="s">
        <v>1076</v>
      </c>
      <c r="G111" s="57" t="s">
        <v>1076</v>
      </c>
      <c r="H111" s="57" t="s">
        <v>1076</v>
      </c>
      <c r="I111" s="57" t="s">
        <v>1076</v>
      </c>
      <c r="J111" s="56" t="s">
        <v>2</v>
      </c>
      <c r="K111" s="57" t="s">
        <v>1076</v>
      </c>
      <c r="L111" s="57" t="s">
        <v>1076</v>
      </c>
      <c r="M111" s="57" t="s">
        <v>1076</v>
      </c>
      <c r="N111" s="57" t="s">
        <v>1076</v>
      </c>
      <c r="O111" s="57" t="s">
        <v>1076</v>
      </c>
      <c r="P111" s="57" t="s">
        <v>1076</v>
      </c>
      <c r="Q111" s="9" t="s">
        <v>1076</v>
      </c>
      <c r="R111" s="64" t="s">
        <v>468</v>
      </c>
    </row>
    <row r="112" spans="1:18" x14ac:dyDescent="0.25">
      <c r="A112" s="8" t="s">
        <v>483</v>
      </c>
      <c r="B112" s="6" t="s">
        <v>1077</v>
      </c>
      <c r="C112" s="4" t="s">
        <v>1099</v>
      </c>
      <c r="D112" s="57" t="s">
        <v>1076</v>
      </c>
      <c r="E112" s="56" t="s">
        <v>2</v>
      </c>
      <c r="F112" s="57" t="s">
        <v>1076</v>
      </c>
      <c r="G112" s="57" t="s">
        <v>1076</v>
      </c>
      <c r="H112" s="57" t="s">
        <v>1076</v>
      </c>
      <c r="I112" s="57" t="s">
        <v>1076</v>
      </c>
      <c r="J112" s="56" t="s">
        <v>2</v>
      </c>
      <c r="K112" s="57" t="s">
        <v>1076</v>
      </c>
      <c r="L112" s="57" t="s">
        <v>1076</v>
      </c>
      <c r="M112" s="57" t="s">
        <v>1076</v>
      </c>
      <c r="N112" s="57" t="s">
        <v>1076</v>
      </c>
      <c r="O112" s="57" t="s">
        <v>1076</v>
      </c>
      <c r="P112" s="57" t="s">
        <v>1076</v>
      </c>
      <c r="Q112" s="9" t="s">
        <v>1076</v>
      </c>
      <c r="R112" s="64" t="s">
        <v>484</v>
      </c>
    </row>
    <row r="113" spans="1:18" x14ac:dyDescent="0.25">
      <c r="A113" s="8" t="s">
        <v>160</v>
      </c>
      <c r="B113" s="6" t="s">
        <v>466</v>
      </c>
      <c r="C113" s="4" t="s">
        <v>1099</v>
      </c>
      <c r="D113" s="56" t="s">
        <v>2</v>
      </c>
      <c r="E113" s="57" t="s">
        <v>1076</v>
      </c>
      <c r="F113" s="57" t="s">
        <v>1076</v>
      </c>
      <c r="G113" s="57" t="s">
        <v>1076</v>
      </c>
      <c r="H113" s="57" t="s">
        <v>1076</v>
      </c>
      <c r="I113" s="57" t="s">
        <v>1076</v>
      </c>
      <c r="J113" s="57" t="s">
        <v>1076</v>
      </c>
      <c r="K113" s="57" t="s">
        <v>1076</v>
      </c>
      <c r="L113" s="57" t="s">
        <v>1076</v>
      </c>
      <c r="M113" s="57" t="s">
        <v>1076</v>
      </c>
      <c r="N113" s="57" t="s">
        <v>1076</v>
      </c>
      <c r="O113" s="57" t="s">
        <v>1076</v>
      </c>
      <c r="P113" s="57" t="s">
        <v>1076</v>
      </c>
      <c r="Q113" s="9" t="s">
        <v>1076</v>
      </c>
      <c r="R113" s="189" t="s">
        <v>161</v>
      </c>
    </row>
    <row r="114" spans="1:18" x14ac:dyDescent="0.25">
      <c r="A114" s="8" t="s">
        <v>464</v>
      </c>
      <c r="B114" s="6" t="s">
        <v>466</v>
      </c>
      <c r="C114" s="4" t="s">
        <v>1099</v>
      </c>
      <c r="D114" s="56" t="s">
        <v>2</v>
      </c>
      <c r="E114" s="57" t="s">
        <v>1076</v>
      </c>
      <c r="F114" s="57" t="s">
        <v>1076</v>
      </c>
      <c r="G114" s="57" t="s">
        <v>1076</v>
      </c>
      <c r="H114" s="57" t="s">
        <v>1076</v>
      </c>
      <c r="I114" s="57" t="s">
        <v>1076</v>
      </c>
      <c r="J114" s="57" t="s">
        <v>1076</v>
      </c>
      <c r="K114" s="57" t="s">
        <v>1076</v>
      </c>
      <c r="L114" s="57" t="s">
        <v>1076</v>
      </c>
      <c r="M114" s="57" t="s">
        <v>1076</v>
      </c>
      <c r="N114" s="57" t="s">
        <v>1076</v>
      </c>
      <c r="O114" s="57" t="s">
        <v>1076</v>
      </c>
      <c r="P114" s="57" t="s">
        <v>1076</v>
      </c>
      <c r="Q114" s="9" t="s">
        <v>1076</v>
      </c>
      <c r="R114" s="239" t="s">
        <v>465</v>
      </c>
    </row>
    <row r="115" spans="1:18" x14ac:dyDescent="0.25">
      <c r="A115" s="8" t="s">
        <v>466</v>
      </c>
      <c r="B115" s="6" t="s">
        <v>466</v>
      </c>
      <c r="C115" s="4" t="s">
        <v>1099</v>
      </c>
      <c r="D115" s="56" t="s">
        <v>2</v>
      </c>
      <c r="E115" s="57" t="s">
        <v>1076</v>
      </c>
      <c r="F115" s="57" t="s">
        <v>1076</v>
      </c>
      <c r="G115" s="57" t="s">
        <v>1076</v>
      </c>
      <c r="H115" s="57" t="s">
        <v>1076</v>
      </c>
      <c r="I115" s="57" t="s">
        <v>1076</v>
      </c>
      <c r="J115" s="57" t="s">
        <v>1076</v>
      </c>
      <c r="K115" s="57" t="s">
        <v>1076</v>
      </c>
      <c r="L115" s="57" t="s">
        <v>1076</v>
      </c>
      <c r="M115" s="57" t="s">
        <v>1076</v>
      </c>
      <c r="N115" s="57" t="s">
        <v>1076</v>
      </c>
      <c r="O115" s="57" t="s">
        <v>1076</v>
      </c>
      <c r="P115" s="57" t="s">
        <v>1076</v>
      </c>
      <c r="Q115" s="9" t="s">
        <v>1076</v>
      </c>
      <c r="R115" s="189" t="s">
        <v>1533</v>
      </c>
    </row>
    <row r="116" spans="1:18" x14ac:dyDescent="0.25">
      <c r="A116" s="8" t="s">
        <v>241</v>
      </c>
      <c r="B116" s="6" t="s">
        <v>1075</v>
      </c>
      <c r="C116" s="4" t="s">
        <v>1099</v>
      </c>
      <c r="D116" s="57" t="s">
        <v>1076</v>
      </c>
      <c r="E116" s="56" t="s">
        <v>2</v>
      </c>
      <c r="F116" s="57" t="s">
        <v>1076</v>
      </c>
      <c r="G116" s="57" t="s">
        <v>1076</v>
      </c>
      <c r="H116" s="57" t="s">
        <v>1076</v>
      </c>
      <c r="I116" s="57" t="s">
        <v>1076</v>
      </c>
      <c r="J116" s="57" t="s">
        <v>1076</v>
      </c>
      <c r="K116" s="57" t="s">
        <v>1076</v>
      </c>
      <c r="L116" s="57" t="s">
        <v>1076</v>
      </c>
      <c r="M116" s="57" t="s">
        <v>1076</v>
      </c>
      <c r="N116" s="57" t="s">
        <v>1076</v>
      </c>
      <c r="O116" s="57" t="s">
        <v>1076</v>
      </c>
      <c r="P116" s="57" t="s">
        <v>1076</v>
      </c>
      <c r="Q116" s="9" t="s">
        <v>1076</v>
      </c>
      <c r="R116" s="189" t="s">
        <v>241</v>
      </c>
    </row>
    <row r="117" spans="1:18" x14ac:dyDescent="0.25">
      <c r="A117" s="8" t="s">
        <v>411</v>
      </c>
      <c r="B117" s="6" t="s">
        <v>1075</v>
      </c>
      <c r="C117" s="4" t="s">
        <v>1099</v>
      </c>
      <c r="D117" s="57" t="s">
        <v>1076</v>
      </c>
      <c r="E117" s="56" t="s">
        <v>2</v>
      </c>
      <c r="F117" s="57" t="s">
        <v>1076</v>
      </c>
      <c r="G117" s="57" t="s">
        <v>1076</v>
      </c>
      <c r="H117" s="57" t="s">
        <v>1076</v>
      </c>
      <c r="I117" s="57" t="s">
        <v>1076</v>
      </c>
      <c r="J117" s="57" t="s">
        <v>1076</v>
      </c>
      <c r="K117" s="57" t="s">
        <v>1076</v>
      </c>
      <c r="L117" s="57" t="s">
        <v>1076</v>
      </c>
      <c r="M117" s="57" t="s">
        <v>1076</v>
      </c>
      <c r="N117" s="57" t="s">
        <v>1076</v>
      </c>
      <c r="O117" s="57" t="s">
        <v>1076</v>
      </c>
      <c r="P117" s="57" t="s">
        <v>1076</v>
      </c>
      <c r="Q117" s="9" t="s">
        <v>1076</v>
      </c>
      <c r="R117" s="189" t="s">
        <v>411</v>
      </c>
    </row>
    <row r="118" spans="1:18" x14ac:dyDescent="0.25">
      <c r="A118" s="8" t="s">
        <v>424</v>
      </c>
      <c r="B118" s="6" t="s">
        <v>1075</v>
      </c>
      <c r="C118" s="4" t="s">
        <v>1099</v>
      </c>
      <c r="D118" s="57" t="s">
        <v>1076</v>
      </c>
      <c r="E118" s="56" t="s">
        <v>2</v>
      </c>
      <c r="F118" s="57" t="s">
        <v>1076</v>
      </c>
      <c r="G118" s="57" t="s">
        <v>1076</v>
      </c>
      <c r="H118" s="57" t="s">
        <v>1076</v>
      </c>
      <c r="I118" s="57" t="s">
        <v>1076</v>
      </c>
      <c r="J118" s="57" t="s">
        <v>1076</v>
      </c>
      <c r="K118" s="57" t="s">
        <v>1076</v>
      </c>
      <c r="L118" s="57" t="s">
        <v>1076</v>
      </c>
      <c r="M118" s="57" t="s">
        <v>1076</v>
      </c>
      <c r="N118" s="57" t="s">
        <v>1076</v>
      </c>
      <c r="O118" s="57" t="s">
        <v>1076</v>
      </c>
      <c r="P118" s="57" t="s">
        <v>1076</v>
      </c>
      <c r="Q118" s="9" t="s">
        <v>1076</v>
      </c>
      <c r="R118" s="189" t="s">
        <v>425</v>
      </c>
    </row>
    <row r="119" spans="1:18" x14ac:dyDescent="0.25">
      <c r="A119" s="8" t="s">
        <v>460</v>
      </c>
      <c r="B119" s="6" t="s">
        <v>1075</v>
      </c>
      <c r="C119" s="4" t="s">
        <v>1099</v>
      </c>
      <c r="D119" s="57" t="s">
        <v>1076</v>
      </c>
      <c r="E119" s="56" t="s">
        <v>2</v>
      </c>
      <c r="F119" s="57" t="s">
        <v>1076</v>
      </c>
      <c r="G119" s="57" t="s">
        <v>1076</v>
      </c>
      <c r="H119" s="57" t="s">
        <v>1076</v>
      </c>
      <c r="I119" s="57" t="s">
        <v>1076</v>
      </c>
      <c r="J119" s="57" t="s">
        <v>1076</v>
      </c>
      <c r="K119" s="57" t="s">
        <v>1076</v>
      </c>
      <c r="L119" s="57" t="s">
        <v>1076</v>
      </c>
      <c r="M119" s="57" t="s">
        <v>1076</v>
      </c>
      <c r="N119" s="57" t="s">
        <v>1076</v>
      </c>
      <c r="O119" s="57" t="s">
        <v>1076</v>
      </c>
      <c r="P119" s="57" t="s">
        <v>1076</v>
      </c>
      <c r="Q119" s="9" t="s">
        <v>1076</v>
      </c>
      <c r="R119" s="189" t="s">
        <v>461</v>
      </c>
    </row>
    <row r="120" spans="1:18" x14ac:dyDescent="0.25">
      <c r="A120" s="331" t="s">
        <v>462</v>
      </c>
      <c r="B120" s="332" t="s">
        <v>1075</v>
      </c>
      <c r="C120" s="333" t="s">
        <v>1099</v>
      </c>
      <c r="D120" s="301" t="s">
        <v>1076</v>
      </c>
      <c r="E120" s="56" t="s">
        <v>2</v>
      </c>
      <c r="F120" s="301" t="s">
        <v>1076</v>
      </c>
      <c r="G120" s="301" t="s">
        <v>1076</v>
      </c>
      <c r="H120" s="301" t="s">
        <v>1076</v>
      </c>
      <c r="I120" s="301" t="s">
        <v>1076</v>
      </c>
      <c r="J120" s="301" t="s">
        <v>1076</v>
      </c>
      <c r="K120" s="301" t="s">
        <v>1076</v>
      </c>
      <c r="L120" s="301" t="s">
        <v>1076</v>
      </c>
      <c r="M120" s="301" t="s">
        <v>1076</v>
      </c>
      <c r="N120" s="301" t="s">
        <v>1076</v>
      </c>
      <c r="O120" s="301" t="s">
        <v>1076</v>
      </c>
      <c r="P120" s="301" t="s">
        <v>1076</v>
      </c>
      <c r="Q120" s="473" t="s">
        <v>1076</v>
      </c>
      <c r="R120" s="277" t="s">
        <v>463</v>
      </c>
    </row>
    <row r="121" spans="1:18" x14ac:dyDescent="0.25">
      <c r="A121" s="7" t="s">
        <v>60</v>
      </c>
      <c r="B121" s="5" t="s">
        <v>16</v>
      </c>
      <c r="C121" s="3" t="s">
        <v>1314</v>
      </c>
      <c r="D121" s="57" t="s">
        <v>1076</v>
      </c>
      <c r="E121" s="274" t="s">
        <v>1076</v>
      </c>
      <c r="F121" s="57" t="s">
        <v>1076</v>
      </c>
      <c r="G121" s="57" t="s">
        <v>1076</v>
      </c>
      <c r="H121" s="56" t="s">
        <v>2</v>
      </c>
      <c r="I121" s="57" t="s">
        <v>1076</v>
      </c>
      <c r="J121" s="57" t="s">
        <v>1076</v>
      </c>
      <c r="K121" s="57" t="s">
        <v>1076</v>
      </c>
      <c r="L121" s="57" t="s">
        <v>1076</v>
      </c>
      <c r="M121" s="57" t="s">
        <v>1076</v>
      </c>
      <c r="N121" s="57" t="s">
        <v>1076</v>
      </c>
      <c r="O121" s="57" t="s">
        <v>1076</v>
      </c>
      <c r="P121" s="57" t="s">
        <v>1076</v>
      </c>
      <c r="Q121" s="9" t="s">
        <v>1076</v>
      </c>
      <c r="R121" s="48" t="s">
        <v>61</v>
      </c>
    </row>
    <row r="122" spans="1:18" x14ac:dyDescent="0.25">
      <c r="A122" s="7" t="s">
        <v>62</v>
      </c>
      <c r="B122" s="5" t="s">
        <v>16</v>
      </c>
      <c r="C122" s="3" t="s">
        <v>1314</v>
      </c>
      <c r="D122" s="57" t="s">
        <v>1076</v>
      </c>
      <c r="E122" s="57" t="s">
        <v>1076</v>
      </c>
      <c r="F122" s="57" t="s">
        <v>1076</v>
      </c>
      <c r="G122" s="57" t="s">
        <v>1076</v>
      </c>
      <c r="H122" s="57" t="s">
        <v>1076</v>
      </c>
      <c r="I122" s="57" t="s">
        <v>1076</v>
      </c>
      <c r="J122" s="57" t="s">
        <v>1076</v>
      </c>
      <c r="K122" s="57" t="s">
        <v>1076</v>
      </c>
      <c r="L122" s="57" t="s">
        <v>1076</v>
      </c>
      <c r="M122" s="56" t="s">
        <v>2</v>
      </c>
      <c r="N122" s="57" t="s">
        <v>1076</v>
      </c>
      <c r="O122" s="57" t="s">
        <v>1076</v>
      </c>
      <c r="P122" s="57" t="s">
        <v>1076</v>
      </c>
      <c r="Q122" s="9" t="s">
        <v>1076</v>
      </c>
      <c r="R122" s="48" t="s">
        <v>63</v>
      </c>
    </row>
    <row r="123" spans="1:18" x14ac:dyDescent="0.25">
      <c r="A123" s="7" t="s">
        <v>64</v>
      </c>
      <c r="B123" s="5" t="s">
        <v>16</v>
      </c>
      <c r="C123" s="3" t="s">
        <v>1314</v>
      </c>
      <c r="D123" s="57" t="s">
        <v>1076</v>
      </c>
      <c r="E123" s="57" t="s">
        <v>1076</v>
      </c>
      <c r="F123" s="57" t="s">
        <v>1076</v>
      </c>
      <c r="G123" s="57" t="s">
        <v>1076</v>
      </c>
      <c r="H123" s="57" t="s">
        <v>1076</v>
      </c>
      <c r="I123" s="57" t="s">
        <v>1076</v>
      </c>
      <c r="J123" s="57" t="s">
        <v>1076</v>
      </c>
      <c r="K123" s="57" t="s">
        <v>1076</v>
      </c>
      <c r="L123" s="57" t="s">
        <v>1076</v>
      </c>
      <c r="M123" s="57" t="s">
        <v>1076</v>
      </c>
      <c r="N123" s="56" t="s">
        <v>2</v>
      </c>
      <c r="O123" s="56" t="s">
        <v>2</v>
      </c>
      <c r="P123" s="57" t="s">
        <v>1076</v>
      </c>
      <c r="Q123" s="9" t="s">
        <v>1076</v>
      </c>
      <c r="R123" s="15" t="s">
        <v>65</v>
      </c>
    </row>
    <row r="124" spans="1:18" x14ac:dyDescent="0.25">
      <c r="A124" s="7" t="s">
        <v>66</v>
      </c>
      <c r="B124" s="5" t="s">
        <v>16</v>
      </c>
      <c r="C124" s="3" t="s">
        <v>1314</v>
      </c>
      <c r="D124" s="57" t="s">
        <v>1076</v>
      </c>
      <c r="E124" s="56" t="s">
        <v>2</v>
      </c>
      <c r="F124" s="56" t="s">
        <v>2</v>
      </c>
      <c r="G124" s="56" t="s">
        <v>2</v>
      </c>
      <c r="H124" s="56" t="s">
        <v>2</v>
      </c>
      <c r="I124" s="56" t="s">
        <v>2</v>
      </c>
      <c r="J124" s="56" t="s">
        <v>2</v>
      </c>
      <c r="K124" s="56" t="s">
        <v>2</v>
      </c>
      <c r="L124" s="56" t="s">
        <v>2</v>
      </c>
      <c r="M124" s="56" t="s">
        <v>2</v>
      </c>
      <c r="N124" s="56" t="s">
        <v>2</v>
      </c>
      <c r="O124" s="56" t="s">
        <v>2</v>
      </c>
      <c r="P124" s="56" t="s">
        <v>2</v>
      </c>
      <c r="Q124" s="308" t="s">
        <v>2</v>
      </c>
      <c r="R124" s="48" t="s">
        <v>67</v>
      </c>
    </row>
    <row r="125" spans="1:18" x14ac:dyDescent="0.25">
      <c r="A125" s="7" t="s">
        <v>68</v>
      </c>
      <c r="B125" s="5" t="s">
        <v>16</v>
      </c>
      <c r="C125" s="3" t="s">
        <v>1314</v>
      </c>
      <c r="D125" s="56" t="s">
        <v>2</v>
      </c>
      <c r="E125" s="56" t="s">
        <v>2</v>
      </c>
      <c r="F125" s="56" t="s">
        <v>2</v>
      </c>
      <c r="G125" s="56" t="s">
        <v>2</v>
      </c>
      <c r="H125" s="56" t="s">
        <v>2</v>
      </c>
      <c r="I125" s="56" t="s">
        <v>2</v>
      </c>
      <c r="J125" s="56" t="s">
        <v>2</v>
      </c>
      <c r="K125" s="56" t="s">
        <v>2</v>
      </c>
      <c r="L125" s="56" t="s">
        <v>2</v>
      </c>
      <c r="M125" s="56" t="s">
        <v>2</v>
      </c>
      <c r="N125" s="56" t="s">
        <v>2</v>
      </c>
      <c r="O125" s="56" t="s">
        <v>2</v>
      </c>
      <c r="P125" s="56" t="s">
        <v>2</v>
      </c>
      <c r="Q125" s="308" t="s">
        <v>2</v>
      </c>
      <c r="R125" t="s">
        <v>8</v>
      </c>
    </row>
    <row r="126" spans="1:18" x14ac:dyDescent="0.25">
      <c r="A126" s="7" t="s">
        <v>69</v>
      </c>
      <c r="B126" s="5" t="s">
        <v>16</v>
      </c>
      <c r="C126" s="3" t="s">
        <v>1314</v>
      </c>
      <c r="D126" s="57" t="s">
        <v>1076</v>
      </c>
      <c r="E126" s="56" t="s">
        <v>2</v>
      </c>
      <c r="F126" s="56" t="s">
        <v>2</v>
      </c>
      <c r="G126" s="56" t="s">
        <v>2</v>
      </c>
      <c r="H126" s="56" t="s">
        <v>2</v>
      </c>
      <c r="I126" s="56" t="s">
        <v>2</v>
      </c>
      <c r="J126" s="56" t="s">
        <v>2</v>
      </c>
      <c r="K126" s="56" t="s">
        <v>2</v>
      </c>
      <c r="L126" s="56" t="s">
        <v>2</v>
      </c>
      <c r="M126" s="56" t="s">
        <v>2</v>
      </c>
      <c r="N126" s="56" t="s">
        <v>2</v>
      </c>
      <c r="O126" s="56" t="s">
        <v>2</v>
      </c>
      <c r="P126" s="56" t="s">
        <v>2</v>
      </c>
      <c r="Q126" s="308" t="s">
        <v>2</v>
      </c>
      <c r="R126" s="15" t="s">
        <v>70</v>
      </c>
    </row>
    <row r="127" spans="1:18" x14ac:dyDescent="0.25">
      <c r="A127" s="7" t="s">
        <v>148</v>
      </c>
      <c r="B127" s="5" t="s">
        <v>16</v>
      </c>
      <c r="C127" s="3" t="s">
        <v>1314</v>
      </c>
      <c r="D127" s="57" t="s">
        <v>1076</v>
      </c>
      <c r="E127" s="57" t="s">
        <v>1076</v>
      </c>
      <c r="F127" s="57" t="s">
        <v>1076</v>
      </c>
      <c r="G127" s="56" t="s">
        <v>2</v>
      </c>
      <c r="H127" s="56" t="s">
        <v>2</v>
      </c>
      <c r="I127" s="56" t="s">
        <v>2</v>
      </c>
      <c r="J127" s="57" t="s">
        <v>1076</v>
      </c>
      <c r="K127" s="56" t="s">
        <v>2</v>
      </c>
      <c r="L127" s="56" t="s">
        <v>2</v>
      </c>
      <c r="M127" s="56" t="s">
        <v>2</v>
      </c>
      <c r="N127" s="56" t="s">
        <v>2</v>
      </c>
      <c r="O127" s="56" t="s">
        <v>2</v>
      </c>
      <c r="P127" s="56" t="s">
        <v>2</v>
      </c>
      <c r="Q127" s="308" t="s">
        <v>2</v>
      </c>
      <c r="R127" t="s">
        <v>10</v>
      </c>
    </row>
    <row r="128" spans="1:18" x14ac:dyDescent="0.25">
      <c r="A128" s="7" t="s">
        <v>149</v>
      </c>
      <c r="B128" s="5" t="s">
        <v>16</v>
      </c>
      <c r="C128" s="3" t="s">
        <v>1314</v>
      </c>
      <c r="D128" s="57" t="s">
        <v>1076</v>
      </c>
      <c r="E128" s="56" t="s">
        <v>2</v>
      </c>
      <c r="F128" s="56" t="s">
        <v>2</v>
      </c>
      <c r="G128" s="56" t="s">
        <v>2</v>
      </c>
      <c r="H128" s="57" t="s">
        <v>1076</v>
      </c>
      <c r="I128" s="57" t="s">
        <v>1076</v>
      </c>
      <c r="J128" s="56" t="s">
        <v>2</v>
      </c>
      <c r="K128" s="57" t="s">
        <v>1076</v>
      </c>
      <c r="L128" s="57" t="s">
        <v>1076</v>
      </c>
      <c r="M128" s="57" t="s">
        <v>1076</v>
      </c>
      <c r="N128" s="56" t="s">
        <v>2</v>
      </c>
      <c r="O128" s="56" t="s">
        <v>2</v>
      </c>
      <c r="P128" s="57" t="s">
        <v>1076</v>
      </c>
      <c r="Q128" s="308" t="s">
        <v>2</v>
      </c>
      <c r="R128" t="s">
        <v>12</v>
      </c>
    </row>
    <row r="129" spans="1:18" x14ac:dyDescent="0.25">
      <c r="A129" s="7" t="s">
        <v>150</v>
      </c>
      <c r="B129" s="5" t="s">
        <v>16</v>
      </c>
      <c r="C129" s="3" t="s">
        <v>1314</v>
      </c>
      <c r="D129" s="57" t="s">
        <v>1076</v>
      </c>
      <c r="E129" s="57" t="s">
        <v>1076</v>
      </c>
      <c r="F129" s="57" t="s">
        <v>1076</v>
      </c>
      <c r="G129" s="56" t="s">
        <v>2</v>
      </c>
      <c r="H129" s="56" t="s">
        <v>2</v>
      </c>
      <c r="I129" s="56" t="s">
        <v>2</v>
      </c>
      <c r="J129" s="57" t="s">
        <v>1076</v>
      </c>
      <c r="K129" s="56" t="s">
        <v>2</v>
      </c>
      <c r="L129" s="56" t="s">
        <v>2</v>
      </c>
      <c r="M129" s="56" t="s">
        <v>2</v>
      </c>
      <c r="N129" s="56" t="s">
        <v>2</v>
      </c>
      <c r="O129" s="56" t="s">
        <v>2</v>
      </c>
      <c r="P129" s="56" t="s">
        <v>2</v>
      </c>
      <c r="Q129" s="308" t="s">
        <v>2</v>
      </c>
      <c r="R129" t="s">
        <v>13</v>
      </c>
    </row>
    <row r="130" spans="1:18" x14ac:dyDescent="0.25">
      <c r="A130" s="7" t="s">
        <v>151</v>
      </c>
      <c r="B130" s="5" t="s">
        <v>16</v>
      </c>
      <c r="C130" s="3" t="s">
        <v>1314</v>
      </c>
      <c r="D130" s="57" t="s">
        <v>1076</v>
      </c>
      <c r="E130" s="57" t="s">
        <v>1076</v>
      </c>
      <c r="F130" s="57" t="s">
        <v>1076</v>
      </c>
      <c r="G130" s="56" t="s">
        <v>2</v>
      </c>
      <c r="H130" s="56" t="s">
        <v>2</v>
      </c>
      <c r="I130" s="56" t="s">
        <v>2</v>
      </c>
      <c r="J130" s="57" t="s">
        <v>1076</v>
      </c>
      <c r="K130" s="56" t="s">
        <v>2</v>
      </c>
      <c r="L130" s="56" t="s">
        <v>2</v>
      </c>
      <c r="M130" s="56" t="s">
        <v>2</v>
      </c>
      <c r="N130" s="56" t="s">
        <v>2</v>
      </c>
      <c r="O130" s="56" t="s">
        <v>2</v>
      </c>
      <c r="P130" s="56" t="s">
        <v>2</v>
      </c>
      <c r="Q130" s="308" t="s">
        <v>2</v>
      </c>
      <c r="R130" s="189" t="s">
        <v>152</v>
      </c>
    </row>
    <row r="131" spans="1:18" x14ac:dyDescent="0.25">
      <c r="A131" s="7" t="s">
        <v>153</v>
      </c>
      <c r="B131" s="5" t="s">
        <v>16</v>
      </c>
      <c r="C131" s="3" t="s">
        <v>1314</v>
      </c>
      <c r="D131" s="57" t="s">
        <v>1076</v>
      </c>
      <c r="E131" s="56" t="s">
        <v>2</v>
      </c>
      <c r="F131" s="56" t="s">
        <v>2</v>
      </c>
      <c r="G131" s="56" t="s">
        <v>2</v>
      </c>
      <c r="H131" s="56" t="s">
        <v>2</v>
      </c>
      <c r="I131" s="56" t="s">
        <v>2</v>
      </c>
      <c r="J131" s="56" t="s">
        <v>2</v>
      </c>
      <c r="K131" s="56" t="s">
        <v>2</v>
      </c>
      <c r="L131" s="56" t="s">
        <v>2</v>
      </c>
      <c r="M131" s="56" t="s">
        <v>2</v>
      </c>
      <c r="N131" s="56" t="s">
        <v>2</v>
      </c>
      <c r="O131" s="56" t="s">
        <v>2</v>
      </c>
      <c r="P131" s="56" t="s">
        <v>2</v>
      </c>
      <c r="Q131" s="308" t="s">
        <v>2</v>
      </c>
      <c r="R131" t="s">
        <v>9</v>
      </c>
    </row>
    <row r="132" spans="1:18" x14ac:dyDescent="0.25">
      <c r="A132" s="7" t="s">
        <v>154</v>
      </c>
      <c r="B132" s="5" t="s">
        <v>16</v>
      </c>
      <c r="C132" s="3" t="s">
        <v>1314</v>
      </c>
      <c r="D132" s="57" t="s">
        <v>1076</v>
      </c>
      <c r="E132" s="57" t="s">
        <v>1076</v>
      </c>
      <c r="F132" s="57" t="s">
        <v>1076</v>
      </c>
      <c r="G132" s="56" t="s">
        <v>2</v>
      </c>
      <c r="H132" s="56" t="s">
        <v>2</v>
      </c>
      <c r="I132" s="56" t="s">
        <v>2</v>
      </c>
      <c r="J132" s="57" t="s">
        <v>1076</v>
      </c>
      <c r="K132" s="56" t="s">
        <v>2</v>
      </c>
      <c r="L132" s="56" t="s">
        <v>2</v>
      </c>
      <c r="M132" s="56" t="s">
        <v>2</v>
      </c>
      <c r="N132" s="56" t="s">
        <v>2</v>
      </c>
      <c r="O132" s="56" t="s">
        <v>2</v>
      </c>
      <c r="P132" s="56" t="s">
        <v>2</v>
      </c>
      <c r="Q132" s="308" t="s">
        <v>2</v>
      </c>
      <c r="R132" t="s">
        <v>11</v>
      </c>
    </row>
    <row r="133" spans="1:18" x14ac:dyDescent="0.25">
      <c r="A133" s="7" t="s">
        <v>243</v>
      </c>
      <c r="B133" s="5" t="s">
        <v>16</v>
      </c>
      <c r="C133" s="3" t="s">
        <v>1314</v>
      </c>
      <c r="D133" s="57" t="s">
        <v>1076</v>
      </c>
      <c r="E133" s="57" t="s">
        <v>1076</v>
      </c>
      <c r="F133" s="57" t="s">
        <v>1076</v>
      </c>
      <c r="G133" s="57" t="s">
        <v>1076</v>
      </c>
      <c r="H133" s="57" t="s">
        <v>1076</v>
      </c>
      <c r="I133" s="57" t="s">
        <v>1076</v>
      </c>
      <c r="J133" s="57" t="s">
        <v>1076</v>
      </c>
      <c r="K133" s="57" t="s">
        <v>1076</v>
      </c>
      <c r="L133" s="57" t="s">
        <v>1076</v>
      </c>
      <c r="M133" s="57" t="s">
        <v>1076</v>
      </c>
      <c r="N133" s="57" t="s">
        <v>1076</v>
      </c>
      <c r="O133" s="57" t="s">
        <v>1076</v>
      </c>
      <c r="P133" s="57" t="s">
        <v>1076</v>
      </c>
      <c r="Q133" s="308" t="s">
        <v>2</v>
      </c>
      <c r="R133" s="15" t="s">
        <v>244</v>
      </c>
    </row>
    <row r="134" spans="1:18" x14ac:dyDescent="0.25">
      <c r="A134" s="7" t="s">
        <v>469</v>
      </c>
      <c r="B134" s="5" t="s">
        <v>16</v>
      </c>
      <c r="C134" s="3" t="s">
        <v>1314</v>
      </c>
      <c r="D134" s="57" t="s">
        <v>1076</v>
      </c>
      <c r="E134" s="57" t="s">
        <v>1076</v>
      </c>
      <c r="F134" s="57" t="s">
        <v>1076</v>
      </c>
      <c r="G134" s="57" t="s">
        <v>1076</v>
      </c>
      <c r="H134" s="57" t="s">
        <v>1076</v>
      </c>
      <c r="I134" s="57" t="s">
        <v>1076</v>
      </c>
      <c r="J134" s="57" t="s">
        <v>1076</v>
      </c>
      <c r="K134" s="56" t="s">
        <v>2</v>
      </c>
      <c r="L134" s="56" t="s">
        <v>2</v>
      </c>
      <c r="M134" s="57" t="s">
        <v>1076</v>
      </c>
      <c r="N134" s="57" t="s">
        <v>1076</v>
      </c>
      <c r="O134" s="57" t="s">
        <v>1076</v>
      </c>
      <c r="P134" s="57" t="s">
        <v>1076</v>
      </c>
      <c r="Q134" s="9" t="s">
        <v>1076</v>
      </c>
      <c r="R134" t="s">
        <v>14</v>
      </c>
    </row>
    <row r="135" spans="1:18" x14ac:dyDescent="0.25">
      <c r="A135" s="7" t="s">
        <v>307</v>
      </c>
      <c r="B135" s="5" t="s">
        <v>30</v>
      </c>
      <c r="C135" s="3" t="s">
        <v>1314</v>
      </c>
      <c r="D135" s="57" t="s">
        <v>1076</v>
      </c>
      <c r="E135" s="57" t="s">
        <v>1076</v>
      </c>
      <c r="F135" s="57" t="s">
        <v>1076</v>
      </c>
      <c r="G135" s="57" t="s">
        <v>1076</v>
      </c>
      <c r="H135" s="57" t="s">
        <v>1076</v>
      </c>
      <c r="I135" s="57" t="s">
        <v>1076</v>
      </c>
      <c r="J135" s="56" t="s">
        <v>2</v>
      </c>
      <c r="K135" s="57" t="s">
        <v>1076</v>
      </c>
      <c r="L135" s="57" t="s">
        <v>1076</v>
      </c>
      <c r="M135" s="57" t="s">
        <v>1076</v>
      </c>
      <c r="N135" s="57" t="s">
        <v>1076</v>
      </c>
      <c r="O135" s="57" t="s">
        <v>1076</v>
      </c>
      <c r="P135" s="57" t="s">
        <v>1076</v>
      </c>
      <c r="Q135" s="9" t="s">
        <v>1076</v>
      </c>
      <c r="R135" s="189" t="s">
        <v>308</v>
      </c>
    </row>
    <row r="136" spans="1:18" x14ac:dyDescent="0.25">
      <c r="A136" s="7" t="s">
        <v>1230</v>
      </c>
      <c r="B136" s="5" t="s">
        <v>30</v>
      </c>
      <c r="C136" s="3" t="s">
        <v>1314</v>
      </c>
      <c r="D136" s="57" t="s">
        <v>1076</v>
      </c>
      <c r="E136" s="56" t="s">
        <v>2</v>
      </c>
      <c r="F136" s="56" t="s">
        <v>2</v>
      </c>
      <c r="G136" s="56" t="s">
        <v>2</v>
      </c>
      <c r="H136" s="57" t="s">
        <v>1076</v>
      </c>
      <c r="I136" s="57" t="s">
        <v>1076</v>
      </c>
      <c r="J136" s="56" t="s">
        <v>2</v>
      </c>
      <c r="K136" s="57" t="s">
        <v>1076</v>
      </c>
      <c r="L136" s="57" t="s">
        <v>1076</v>
      </c>
      <c r="M136" s="57" t="s">
        <v>1076</v>
      </c>
      <c r="N136" s="57" t="s">
        <v>1076</v>
      </c>
      <c r="O136" s="57" t="s">
        <v>1076</v>
      </c>
      <c r="P136" s="57" t="s">
        <v>1076</v>
      </c>
      <c r="Q136" s="308" t="s">
        <v>2</v>
      </c>
      <c r="R136" t="s">
        <v>28</v>
      </c>
    </row>
    <row r="137" spans="1:18" x14ac:dyDescent="0.25">
      <c r="A137" s="7" t="s">
        <v>309</v>
      </c>
      <c r="B137" s="5" t="s">
        <v>30</v>
      </c>
      <c r="C137" s="3" t="s">
        <v>1314</v>
      </c>
      <c r="D137" s="56" t="s">
        <v>2</v>
      </c>
      <c r="E137" s="57" t="s">
        <v>1076</v>
      </c>
      <c r="F137" s="57" t="s">
        <v>1076</v>
      </c>
      <c r="G137" s="57" t="s">
        <v>1076</v>
      </c>
      <c r="H137" s="57" t="s">
        <v>1076</v>
      </c>
      <c r="I137" s="57" t="s">
        <v>1076</v>
      </c>
      <c r="J137" s="57" t="s">
        <v>1076</v>
      </c>
      <c r="K137" s="57" t="s">
        <v>1076</v>
      </c>
      <c r="L137" s="57" t="s">
        <v>1076</v>
      </c>
      <c r="M137" s="57" t="s">
        <v>1076</v>
      </c>
      <c r="N137" s="57" t="s">
        <v>1076</v>
      </c>
      <c r="O137" s="57" t="s">
        <v>1076</v>
      </c>
      <c r="P137" s="57" t="s">
        <v>1076</v>
      </c>
      <c r="Q137" s="9" t="s">
        <v>1076</v>
      </c>
      <c r="R137" s="189" t="s">
        <v>310</v>
      </c>
    </row>
    <row r="138" spans="1:18" x14ac:dyDescent="0.25">
      <c r="A138" s="7" t="s">
        <v>311</v>
      </c>
      <c r="B138" s="5" t="s">
        <v>30</v>
      </c>
      <c r="C138" s="3" t="s">
        <v>1314</v>
      </c>
      <c r="D138" s="56" t="s">
        <v>2</v>
      </c>
      <c r="E138" s="57" t="s">
        <v>1076</v>
      </c>
      <c r="F138" s="57" t="s">
        <v>1076</v>
      </c>
      <c r="G138" s="57" t="s">
        <v>1076</v>
      </c>
      <c r="H138" s="57" t="s">
        <v>1076</v>
      </c>
      <c r="I138" s="57" t="s">
        <v>1076</v>
      </c>
      <c r="J138" s="57" t="s">
        <v>1076</v>
      </c>
      <c r="K138" s="57" t="s">
        <v>1076</v>
      </c>
      <c r="L138" s="57" t="s">
        <v>1076</v>
      </c>
      <c r="M138" s="57" t="s">
        <v>1076</v>
      </c>
      <c r="N138" s="57" t="s">
        <v>1076</v>
      </c>
      <c r="O138" s="57" t="s">
        <v>1076</v>
      </c>
      <c r="P138" s="57" t="s">
        <v>1076</v>
      </c>
      <c r="Q138" s="9" t="s">
        <v>1076</v>
      </c>
      <c r="R138" s="189" t="s">
        <v>312</v>
      </c>
    </row>
    <row r="139" spans="1:18" x14ac:dyDescent="0.25">
      <c r="A139" s="7" t="s">
        <v>313</v>
      </c>
      <c r="B139" s="5" t="s">
        <v>30</v>
      </c>
      <c r="C139" s="3" t="s">
        <v>1314</v>
      </c>
      <c r="D139" s="57" t="s">
        <v>1076</v>
      </c>
      <c r="E139" s="56" t="s">
        <v>2</v>
      </c>
      <c r="F139" s="57" t="s">
        <v>1076</v>
      </c>
      <c r="G139" s="57" t="s">
        <v>1076</v>
      </c>
      <c r="H139" s="57" t="s">
        <v>1076</v>
      </c>
      <c r="I139" s="57" t="s">
        <v>1076</v>
      </c>
      <c r="J139" s="57" t="s">
        <v>1076</v>
      </c>
      <c r="K139" s="57" t="s">
        <v>1076</v>
      </c>
      <c r="L139" s="57" t="s">
        <v>1076</v>
      </c>
      <c r="M139" s="57" t="s">
        <v>1076</v>
      </c>
      <c r="N139" s="57" t="s">
        <v>1076</v>
      </c>
      <c r="O139" s="57" t="s">
        <v>1076</v>
      </c>
      <c r="P139" s="57" t="s">
        <v>1076</v>
      </c>
      <c r="Q139" s="9" t="s">
        <v>1076</v>
      </c>
      <c r="R139" s="189" t="s">
        <v>314</v>
      </c>
    </row>
    <row r="140" spans="1:18" x14ac:dyDescent="0.25">
      <c r="A140" s="7" t="s">
        <v>315</v>
      </c>
      <c r="B140" s="5" t="s">
        <v>30</v>
      </c>
      <c r="C140" s="3" t="s">
        <v>1314</v>
      </c>
      <c r="D140" s="57" t="s">
        <v>1076</v>
      </c>
      <c r="E140" s="56" t="s">
        <v>2</v>
      </c>
      <c r="F140" s="56" t="s">
        <v>2</v>
      </c>
      <c r="G140" s="57" t="s">
        <v>1076</v>
      </c>
      <c r="H140" s="57" t="s">
        <v>1076</v>
      </c>
      <c r="I140" s="57" t="s">
        <v>1076</v>
      </c>
      <c r="J140" s="56" t="s">
        <v>2</v>
      </c>
      <c r="K140" s="57" t="s">
        <v>1076</v>
      </c>
      <c r="L140" s="57" t="s">
        <v>1076</v>
      </c>
      <c r="M140" s="57" t="s">
        <v>1076</v>
      </c>
      <c r="N140" s="57" t="s">
        <v>1076</v>
      </c>
      <c r="O140" s="57" t="s">
        <v>1076</v>
      </c>
      <c r="P140" s="57" t="s">
        <v>1076</v>
      </c>
      <c r="Q140" s="9" t="s">
        <v>1076</v>
      </c>
      <c r="R140" t="s">
        <v>29</v>
      </c>
    </row>
    <row r="141" spans="1:18" x14ac:dyDescent="0.25">
      <c r="A141" s="7" t="s">
        <v>316</v>
      </c>
      <c r="B141" s="5" t="s">
        <v>30</v>
      </c>
      <c r="C141" s="3" t="s">
        <v>1314</v>
      </c>
      <c r="D141" s="57" t="s">
        <v>1076</v>
      </c>
      <c r="E141" s="56" t="s">
        <v>2</v>
      </c>
      <c r="F141" s="56" t="s">
        <v>2</v>
      </c>
      <c r="G141" s="56" t="s">
        <v>2</v>
      </c>
      <c r="H141" s="57" t="s">
        <v>1076</v>
      </c>
      <c r="I141" s="57" t="s">
        <v>1076</v>
      </c>
      <c r="J141" s="56" t="s">
        <v>2</v>
      </c>
      <c r="K141" s="57" t="s">
        <v>1076</v>
      </c>
      <c r="L141" s="57" t="s">
        <v>1076</v>
      </c>
      <c r="M141" s="57" t="s">
        <v>1076</v>
      </c>
      <c r="N141" s="57" t="s">
        <v>1076</v>
      </c>
      <c r="O141" s="57" t="s">
        <v>1076</v>
      </c>
      <c r="P141" s="57" t="s">
        <v>1076</v>
      </c>
      <c r="Q141" s="9" t="s">
        <v>1076</v>
      </c>
      <c r="R141" s="189" t="s">
        <v>317</v>
      </c>
    </row>
    <row r="142" spans="1:18" x14ac:dyDescent="0.25">
      <c r="A142" s="7" t="s">
        <v>318</v>
      </c>
      <c r="B142" s="5" t="s">
        <v>30</v>
      </c>
      <c r="C142" s="3" t="s">
        <v>1314</v>
      </c>
      <c r="D142" s="57" t="s">
        <v>1076</v>
      </c>
      <c r="E142" s="57" t="s">
        <v>1076</v>
      </c>
      <c r="F142" s="57" t="s">
        <v>1076</v>
      </c>
      <c r="G142" s="56" t="s">
        <v>2</v>
      </c>
      <c r="H142" s="57" t="s">
        <v>1076</v>
      </c>
      <c r="I142" s="57" t="s">
        <v>1076</v>
      </c>
      <c r="J142" s="57" t="s">
        <v>1076</v>
      </c>
      <c r="K142" s="57" t="s">
        <v>1076</v>
      </c>
      <c r="L142" s="57" t="s">
        <v>1076</v>
      </c>
      <c r="M142" s="57" t="s">
        <v>1076</v>
      </c>
      <c r="N142" s="57" t="s">
        <v>1076</v>
      </c>
      <c r="O142" s="57" t="s">
        <v>1076</v>
      </c>
      <c r="P142" s="57" t="s">
        <v>1076</v>
      </c>
      <c r="Q142" s="9" t="s">
        <v>1076</v>
      </c>
      <c r="R142" s="189" t="s">
        <v>319</v>
      </c>
    </row>
    <row r="143" spans="1:18" x14ac:dyDescent="0.25">
      <c r="A143" s="7" t="s">
        <v>320</v>
      </c>
      <c r="B143" s="5" t="s">
        <v>30</v>
      </c>
      <c r="C143" s="3" t="s">
        <v>1314</v>
      </c>
      <c r="D143" s="57" t="s">
        <v>1076</v>
      </c>
      <c r="E143" s="56" t="s">
        <v>2</v>
      </c>
      <c r="F143" s="56" t="s">
        <v>2</v>
      </c>
      <c r="G143" s="56" t="s">
        <v>2</v>
      </c>
      <c r="H143" s="57" t="s">
        <v>1076</v>
      </c>
      <c r="I143" s="57" t="s">
        <v>1076</v>
      </c>
      <c r="J143" s="56" t="s">
        <v>2</v>
      </c>
      <c r="K143" s="57" t="s">
        <v>1076</v>
      </c>
      <c r="L143" s="57" t="s">
        <v>1076</v>
      </c>
      <c r="M143" s="57" t="s">
        <v>1076</v>
      </c>
      <c r="N143" s="57" t="s">
        <v>1076</v>
      </c>
      <c r="O143" s="57" t="s">
        <v>1076</v>
      </c>
      <c r="P143" s="57" t="s">
        <v>1076</v>
      </c>
      <c r="Q143" s="9" t="s">
        <v>1076</v>
      </c>
      <c r="R143" t="s">
        <v>27</v>
      </c>
    </row>
    <row r="144" spans="1:18" x14ac:dyDescent="0.25">
      <c r="A144" s="7" t="s">
        <v>321</v>
      </c>
      <c r="B144" s="5" t="s">
        <v>30</v>
      </c>
      <c r="C144" s="3" t="s">
        <v>1314</v>
      </c>
      <c r="D144" s="57" t="s">
        <v>1076</v>
      </c>
      <c r="E144" s="56" t="s">
        <v>2</v>
      </c>
      <c r="F144" s="56" t="s">
        <v>2</v>
      </c>
      <c r="G144" s="57" t="s">
        <v>1076</v>
      </c>
      <c r="H144" s="57" t="s">
        <v>1076</v>
      </c>
      <c r="I144" s="57" t="s">
        <v>1076</v>
      </c>
      <c r="J144" s="56" t="s">
        <v>2</v>
      </c>
      <c r="K144" s="57" t="s">
        <v>1076</v>
      </c>
      <c r="L144" s="57" t="s">
        <v>1076</v>
      </c>
      <c r="M144" s="57" t="s">
        <v>1076</v>
      </c>
      <c r="N144" s="57" t="s">
        <v>1076</v>
      </c>
      <c r="O144" s="57" t="s">
        <v>1076</v>
      </c>
      <c r="P144" s="57" t="s">
        <v>1076</v>
      </c>
      <c r="Q144" s="9" t="s">
        <v>1076</v>
      </c>
      <c r="R144" s="189" t="s">
        <v>322</v>
      </c>
    </row>
    <row r="145" spans="1:18" x14ac:dyDescent="0.25">
      <c r="A145" s="7" t="s">
        <v>323</v>
      </c>
      <c r="B145" s="5" t="s">
        <v>30</v>
      </c>
      <c r="C145" s="3" t="s">
        <v>1314</v>
      </c>
      <c r="D145" s="57" t="s">
        <v>1076</v>
      </c>
      <c r="E145" s="56" t="s">
        <v>2</v>
      </c>
      <c r="F145" s="56" t="s">
        <v>2</v>
      </c>
      <c r="G145" s="56" t="s">
        <v>2</v>
      </c>
      <c r="H145" s="57" t="s">
        <v>1076</v>
      </c>
      <c r="I145" s="57" t="s">
        <v>1076</v>
      </c>
      <c r="J145" s="56" t="s">
        <v>2</v>
      </c>
      <c r="K145" s="57" t="s">
        <v>1076</v>
      </c>
      <c r="L145" s="57" t="s">
        <v>1076</v>
      </c>
      <c r="M145" s="57" t="s">
        <v>1076</v>
      </c>
      <c r="N145" s="57" t="s">
        <v>1076</v>
      </c>
      <c r="O145" s="57" t="s">
        <v>1076</v>
      </c>
      <c r="P145" s="57" t="s">
        <v>1076</v>
      </c>
      <c r="Q145" s="9" t="s">
        <v>1076</v>
      </c>
      <c r="R145" s="189" t="s">
        <v>324</v>
      </c>
    </row>
    <row r="146" spans="1:18" x14ac:dyDescent="0.25">
      <c r="A146" s="7" t="s">
        <v>325</v>
      </c>
      <c r="B146" s="5" t="s">
        <v>30</v>
      </c>
      <c r="C146" s="3" t="s">
        <v>1314</v>
      </c>
      <c r="D146" s="56" t="s">
        <v>2</v>
      </c>
      <c r="E146" s="57" t="s">
        <v>1076</v>
      </c>
      <c r="F146" s="57" t="s">
        <v>1076</v>
      </c>
      <c r="G146" s="57" t="s">
        <v>1076</v>
      </c>
      <c r="H146" s="57" t="s">
        <v>1076</v>
      </c>
      <c r="I146" s="57" t="s">
        <v>1076</v>
      </c>
      <c r="J146" s="57" t="s">
        <v>1076</v>
      </c>
      <c r="K146" s="57" t="s">
        <v>1076</v>
      </c>
      <c r="L146" s="57" t="s">
        <v>1076</v>
      </c>
      <c r="M146" s="57" t="s">
        <v>1076</v>
      </c>
      <c r="N146" s="57" t="s">
        <v>1076</v>
      </c>
      <c r="O146" s="57" t="s">
        <v>1076</v>
      </c>
      <c r="P146" s="57" t="s">
        <v>1076</v>
      </c>
      <c r="Q146" s="9" t="s">
        <v>1076</v>
      </c>
      <c r="R146" s="189" t="s">
        <v>326</v>
      </c>
    </row>
    <row r="147" spans="1:18" x14ac:dyDescent="0.25">
      <c r="A147" s="7" t="s">
        <v>364</v>
      </c>
      <c r="B147" s="5" t="s">
        <v>30</v>
      </c>
      <c r="C147" s="3" t="s">
        <v>1314</v>
      </c>
      <c r="D147" s="57" t="s">
        <v>1076</v>
      </c>
      <c r="E147" s="56" t="s">
        <v>2</v>
      </c>
      <c r="F147" s="57" t="s">
        <v>1076</v>
      </c>
      <c r="G147" s="57" t="s">
        <v>1076</v>
      </c>
      <c r="H147" s="57" t="s">
        <v>1076</v>
      </c>
      <c r="I147" s="57" t="s">
        <v>1076</v>
      </c>
      <c r="J147" s="57" t="s">
        <v>1076</v>
      </c>
      <c r="K147" s="57" t="s">
        <v>1076</v>
      </c>
      <c r="L147" s="57" t="s">
        <v>1076</v>
      </c>
      <c r="M147" s="57" t="s">
        <v>1076</v>
      </c>
      <c r="N147" s="57" t="s">
        <v>1076</v>
      </c>
      <c r="O147" s="57" t="s">
        <v>1076</v>
      </c>
      <c r="P147" s="57" t="s">
        <v>1076</v>
      </c>
      <c r="Q147" s="9" t="s">
        <v>1076</v>
      </c>
      <c r="R147" s="189" t="s">
        <v>365</v>
      </c>
    </row>
    <row r="148" spans="1:18" x14ac:dyDescent="0.25">
      <c r="A148" s="7" t="s">
        <v>428</v>
      </c>
      <c r="B148" s="5" t="s">
        <v>15</v>
      </c>
      <c r="C148" s="3" t="s">
        <v>1319</v>
      </c>
      <c r="D148" s="57" t="s">
        <v>1076</v>
      </c>
      <c r="E148" s="56" t="s">
        <v>2</v>
      </c>
      <c r="F148" s="56" t="s">
        <v>2</v>
      </c>
      <c r="G148" s="56" t="s">
        <v>2</v>
      </c>
      <c r="H148" s="56" t="s">
        <v>2</v>
      </c>
      <c r="I148" s="57" t="s">
        <v>1076</v>
      </c>
      <c r="J148" s="56" t="s">
        <v>2</v>
      </c>
      <c r="K148" s="56" t="s">
        <v>2</v>
      </c>
      <c r="L148" s="56" t="s">
        <v>2</v>
      </c>
      <c r="M148" s="56" t="s">
        <v>2</v>
      </c>
      <c r="N148" s="56" t="s">
        <v>2</v>
      </c>
      <c r="O148" s="56" t="s">
        <v>2</v>
      </c>
      <c r="P148" s="56" t="s">
        <v>2</v>
      </c>
      <c r="Q148" s="308" t="s">
        <v>2</v>
      </c>
      <c r="R148" s="189" t="s">
        <v>429</v>
      </c>
    </row>
    <row r="149" spans="1:18" x14ac:dyDescent="0.25">
      <c r="A149" s="7" t="s">
        <v>430</v>
      </c>
      <c r="B149" s="5" t="s">
        <v>15</v>
      </c>
      <c r="C149" s="3" t="s">
        <v>1319</v>
      </c>
      <c r="D149" s="56" t="s">
        <v>2</v>
      </c>
      <c r="E149" s="57" t="s">
        <v>1076</v>
      </c>
      <c r="F149" s="57" t="s">
        <v>1076</v>
      </c>
      <c r="G149" s="57" t="s">
        <v>1076</v>
      </c>
      <c r="H149" s="57" t="s">
        <v>1076</v>
      </c>
      <c r="I149" s="57" t="s">
        <v>1076</v>
      </c>
      <c r="J149" s="57" t="s">
        <v>1076</v>
      </c>
      <c r="K149" s="57" t="s">
        <v>1076</v>
      </c>
      <c r="L149" s="57" t="s">
        <v>1076</v>
      </c>
      <c r="M149" s="57" t="s">
        <v>1076</v>
      </c>
      <c r="N149" s="57" t="s">
        <v>1076</v>
      </c>
      <c r="O149" s="57" t="s">
        <v>1076</v>
      </c>
      <c r="P149" s="57" t="s">
        <v>1076</v>
      </c>
      <c r="Q149" s="9" t="s">
        <v>1076</v>
      </c>
      <c r="R149" s="189" t="s">
        <v>431</v>
      </c>
    </row>
    <row r="150" spans="1:18" x14ac:dyDescent="0.25">
      <c r="A150" s="7" t="s">
        <v>1073</v>
      </c>
      <c r="B150" s="5" t="s">
        <v>15</v>
      </c>
      <c r="C150" s="3" t="s">
        <v>1319</v>
      </c>
      <c r="D150" s="57" t="s">
        <v>1076</v>
      </c>
      <c r="E150" s="56" t="s">
        <v>2</v>
      </c>
      <c r="F150" s="56" t="s">
        <v>2</v>
      </c>
      <c r="G150" s="57" t="s">
        <v>1076</v>
      </c>
      <c r="H150" s="57" t="s">
        <v>1076</v>
      </c>
      <c r="I150" s="57" t="s">
        <v>1076</v>
      </c>
      <c r="J150" s="56" t="s">
        <v>2</v>
      </c>
      <c r="K150" s="57" t="s">
        <v>1076</v>
      </c>
      <c r="L150" s="57" t="s">
        <v>1076</v>
      </c>
      <c r="M150" s="57" t="s">
        <v>1076</v>
      </c>
      <c r="N150" s="57" t="s">
        <v>1076</v>
      </c>
      <c r="O150" s="57" t="s">
        <v>1076</v>
      </c>
      <c r="P150" s="57" t="s">
        <v>1076</v>
      </c>
      <c r="Q150" s="9" t="s">
        <v>1076</v>
      </c>
      <c r="R150" t="s">
        <v>48</v>
      </c>
    </row>
    <row r="151" spans="1:18" x14ac:dyDescent="0.25">
      <c r="A151" s="7" t="s">
        <v>432</v>
      </c>
      <c r="B151" s="5" t="s">
        <v>15</v>
      </c>
      <c r="C151" s="3" t="s">
        <v>1319</v>
      </c>
      <c r="D151" s="57" t="s">
        <v>1076</v>
      </c>
      <c r="E151" s="56" t="s">
        <v>2</v>
      </c>
      <c r="F151" s="57" t="s">
        <v>1076</v>
      </c>
      <c r="G151" s="57" t="s">
        <v>1076</v>
      </c>
      <c r="H151" s="57" t="s">
        <v>1076</v>
      </c>
      <c r="I151" s="57" t="s">
        <v>1076</v>
      </c>
      <c r="J151" s="57" t="s">
        <v>1076</v>
      </c>
      <c r="K151" s="57" t="s">
        <v>1076</v>
      </c>
      <c r="L151" s="57" t="s">
        <v>1076</v>
      </c>
      <c r="M151" s="57" t="s">
        <v>1076</v>
      </c>
      <c r="N151" s="57" t="s">
        <v>1076</v>
      </c>
      <c r="O151" s="57" t="s">
        <v>1076</v>
      </c>
      <c r="P151" s="57" t="s">
        <v>1076</v>
      </c>
      <c r="Q151" s="9" t="s">
        <v>1076</v>
      </c>
      <c r="R151" s="189" t="s">
        <v>433</v>
      </c>
    </row>
    <row r="152" spans="1:18" x14ac:dyDescent="0.25">
      <c r="A152" s="7" t="s">
        <v>1442</v>
      </c>
      <c r="B152" s="5" t="s">
        <v>15</v>
      </c>
      <c r="C152" s="3" t="s">
        <v>1319</v>
      </c>
      <c r="D152" s="57" t="s">
        <v>1076</v>
      </c>
      <c r="E152" s="56" t="s">
        <v>2</v>
      </c>
      <c r="F152" s="56" t="s">
        <v>2</v>
      </c>
      <c r="G152" s="57" t="s">
        <v>1076</v>
      </c>
      <c r="H152" s="57" t="s">
        <v>1076</v>
      </c>
      <c r="I152" s="57" t="s">
        <v>1076</v>
      </c>
      <c r="J152" s="56" t="s">
        <v>2</v>
      </c>
      <c r="K152" s="57" t="s">
        <v>1076</v>
      </c>
      <c r="L152" s="57" t="s">
        <v>1076</v>
      </c>
      <c r="M152" s="57" t="s">
        <v>1076</v>
      </c>
      <c r="N152" s="57" t="s">
        <v>1076</v>
      </c>
      <c r="O152" s="57" t="s">
        <v>1076</v>
      </c>
      <c r="P152" s="57" t="s">
        <v>1076</v>
      </c>
      <c r="Q152" s="9" t="s">
        <v>1076</v>
      </c>
      <c r="R152" t="s">
        <v>47</v>
      </c>
    </row>
    <row r="153" spans="1:18" x14ac:dyDescent="0.25">
      <c r="A153" s="7" t="s">
        <v>434</v>
      </c>
      <c r="B153" s="5" t="s">
        <v>15</v>
      </c>
      <c r="C153" s="3" t="s">
        <v>1319</v>
      </c>
      <c r="D153" s="57" t="s">
        <v>1076</v>
      </c>
      <c r="E153" s="56" t="s">
        <v>2</v>
      </c>
      <c r="F153" s="56" t="s">
        <v>2</v>
      </c>
      <c r="G153" s="57" t="s">
        <v>1076</v>
      </c>
      <c r="H153" s="57" t="s">
        <v>1076</v>
      </c>
      <c r="I153" s="57" t="s">
        <v>1076</v>
      </c>
      <c r="J153" s="56" t="s">
        <v>2</v>
      </c>
      <c r="K153" s="57" t="s">
        <v>1076</v>
      </c>
      <c r="L153" s="57" t="s">
        <v>1076</v>
      </c>
      <c r="M153" s="57" t="s">
        <v>1076</v>
      </c>
      <c r="N153" s="57" t="s">
        <v>1076</v>
      </c>
      <c r="O153" s="57" t="s">
        <v>1076</v>
      </c>
      <c r="P153" s="57" t="s">
        <v>1076</v>
      </c>
      <c r="Q153" s="9" t="s">
        <v>1076</v>
      </c>
      <c r="R153" s="189" t="s">
        <v>435</v>
      </c>
    </row>
    <row r="154" spans="1:18" x14ac:dyDescent="0.25">
      <c r="A154" s="7" t="s">
        <v>436</v>
      </c>
      <c r="B154" s="5" t="s">
        <v>15</v>
      </c>
      <c r="C154" s="3" t="s">
        <v>1319</v>
      </c>
      <c r="D154" s="57" t="s">
        <v>1076</v>
      </c>
      <c r="E154" s="56" t="s">
        <v>2</v>
      </c>
      <c r="F154" s="56" t="s">
        <v>2</v>
      </c>
      <c r="G154" s="57" t="s">
        <v>1076</v>
      </c>
      <c r="H154" s="57" t="s">
        <v>1076</v>
      </c>
      <c r="I154" s="57" t="s">
        <v>1076</v>
      </c>
      <c r="J154" s="56" t="s">
        <v>2</v>
      </c>
      <c r="K154" s="57" t="s">
        <v>1076</v>
      </c>
      <c r="L154" s="57" t="s">
        <v>1076</v>
      </c>
      <c r="M154" s="57" t="s">
        <v>1076</v>
      </c>
      <c r="N154" s="57" t="s">
        <v>1076</v>
      </c>
      <c r="O154" s="57" t="s">
        <v>1076</v>
      </c>
      <c r="P154" s="57" t="s">
        <v>1076</v>
      </c>
      <c r="Q154" s="9" t="s">
        <v>1076</v>
      </c>
      <c r="R154" s="189" t="s">
        <v>44</v>
      </c>
    </row>
    <row r="155" spans="1:18" x14ac:dyDescent="0.25">
      <c r="A155" s="7" t="s">
        <v>437</v>
      </c>
      <c r="B155" s="5" t="s">
        <v>15</v>
      </c>
      <c r="C155" s="3" t="s">
        <v>1319</v>
      </c>
      <c r="D155" s="57" t="s">
        <v>1076</v>
      </c>
      <c r="E155" s="56" t="s">
        <v>2</v>
      </c>
      <c r="F155" s="56" t="s">
        <v>2</v>
      </c>
      <c r="G155" s="57" t="s">
        <v>1076</v>
      </c>
      <c r="H155" s="57" t="s">
        <v>1076</v>
      </c>
      <c r="I155" s="57" t="s">
        <v>1076</v>
      </c>
      <c r="J155" s="56" t="s">
        <v>2</v>
      </c>
      <c r="K155" s="57" t="s">
        <v>1076</v>
      </c>
      <c r="L155" s="57" t="s">
        <v>1076</v>
      </c>
      <c r="M155" s="57" t="s">
        <v>1076</v>
      </c>
      <c r="N155" s="57" t="s">
        <v>1076</v>
      </c>
      <c r="O155" s="57" t="s">
        <v>1076</v>
      </c>
      <c r="P155" s="57" t="s">
        <v>1076</v>
      </c>
      <c r="Q155" s="9" t="s">
        <v>1076</v>
      </c>
      <c r="R155" s="189" t="s">
        <v>438</v>
      </c>
    </row>
    <row r="156" spans="1:18" x14ac:dyDescent="0.25">
      <c r="A156" s="7" t="s">
        <v>439</v>
      </c>
      <c r="B156" s="5" t="s">
        <v>15</v>
      </c>
      <c r="C156" s="3" t="s">
        <v>1319</v>
      </c>
      <c r="D156" s="57" t="s">
        <v>1076</v>
      </c>
      <c r="E156" s="56" t="s">
        <v>2</v>
      </c>
      <c r="F156" s="56" t="s">
        <v>2</v>
      </c>
      <c r="G156" s="57" t="s">
        <v>1076</v>
      </c>
      <c r="H156" s="57" t="s">
        <v>1076</v>
      </c>
      <c r="I156" s="57" t="s">
        <v>1076</v>
      </c>
      <c r="J156" s="56" t="s">
        <v>2</v>
      </c>
      <c r="K156" s="57" t="s">
        <v>1076</v>
      </c>
      <c r="L156" s="57" t="s">
        <v>1076</v>
      </c>
      <c r="M156" s="57" t="s">
        <v>1076</v>
      </c>
      <c r="N156" s="57" t="s">
        <v>1076</v>
      </c>
      <c r="O156" s="57" t="s">
        <v>1076</v>
      </c>
      <c r="P156" s="57" t="s">
        <v>1076</v>
      </c>
      <c r="Q156" s="9" t="s">
        <v>1076</v>
      </c>
      <c r="R156" s="189" t="s">
        <v>440</v>
      </c>
    </row>
    <row r="157" spans="1:18" x14ac:dyDescent="0.25">
      <c r="A157" s="7" t="s">
        <v>441</v>
      </c>
      <c r="B157" s="5" t="s">
        <v>15</v>
      </c>
      <c r="C157" s="3" t="s">
        <v>1319</v>
      </c>
      <c r="D157" s="57" t="s">
        <v>1076</v>
      </c>
      <c r="E157" s="56" t="s">
        <v>2</v>
      </c>
      <c r="F157" s="56" t="s">
        <v>2</v>
      </c>
      <c r="G157" s="57" t="s">
        <v>1076</v>
      </c>
      <c r="H157" s="57" t="s">
        <v>1076</v>
      </c>
      <c r="I157" s="57" t="s">
        <v>1076</v>
      </c>
      <c r="J157" s="56" t="s">
        <v>2</v>
      </c>
      <c r="K157" s="57" t="s">
        <v>1076</v>
      </c>
      <c r="L157" s="57" t="s">
        <v>1076</v>
      </c>
      <c r="M157" s="57" t="s">
        <v>1076</v>
      </c>
      <c r="N157" s="57" t="s">
        <v>1076</v>
      </c>
      <c r="O157" s="57" t="s">
        <v>1076</v>
      </c>
      <c r="P157" s="57" t="s">
        <v>1076</v>
      </c>
      <c r="Q157" s="9" t="s">
        <v>1076</v>
      </c>
      <c r="R157" s="189" t="s">
        <v>46</v>
      </c>
    </row>
    <row r="158" spans="1:18" x14ac:dyDescent="0.25">
      <c r="A158" s="7" t="s">
        <v>442</v>
      </c>
      <c r="B158" s="5" t="s">
        <v>15</v>
      </c>
      <c r="C158" s="3" t="s">
        <v>1319</v>
      </c>
      <c r="D158" s="57" t="s">
        <v>1076</v>
      </c>
      <c r="E158" s="56" t="s">
        <v>2</v>
      </c>
      <c r="F158" s="56" t="s">
        <v>2</v>
      </c>
      <c r="G158" s="57" t="s">
        <v>1076</v>
      </c>
      <c r="H158" s="57" t="s">
        <v>1076</v>
      </c>
      <c r="I158" s="57" t="s">
        <v>1076</v>
      </c>
      <c r="J158" s="56" t="s">
        <v>2</v>
      </c>
      <c r="K158" s="57" t="s">
        <v>1076</v>
      </c>
      <c r="L158" s="57" t="s">
        <v>1076</v>
      </c>
      <c r="M158" s="57" t="s">
        <v>1076</v>
      </c>
      <c r="N158" s="57" t="s">
        <v>1076</v>
      </c>
      <c r="O158" s="57" t="s">
        <v>1076</v>
      </c>
      <c r="P158" s="57" t="s">
        <v>1076</v>
      </c>
      <c r="Q158" s="9" t="s">
        <v>1076</v>
      </c>
      <c r="R158" t="s">
        <v>45</v>
      </c>
    </row>
    <row r="159" spans="1:18" x14ac:dyDescent="0.25">
      <c r="A159" s="7" t="s">
        <v>443</v>
      </c>
      <c r="B159" s="5" t="s">
        <v>15</v>
      </c>
      <c r="C159" s="3" t="s">
        <v>1319</v>
      </c>
      <c r="D159" s="57" t="s">
        <v>1076</v>
      </c>
      <c r="E159" s="56" t="s">
        <v>2</v>
      </c>
      <c r="F159" s="57" t="s">
        <v>1076</v>
      </c>
      <c r="G159" s="57" t="s">
        <v>1076</v>
      </c>
      <c r="H159" s="57" t="s">
        <v>1076</v>
      </c>
      <c r="I159" s="57" t="s">
        <v>1076</v>
      </c>
      <c r="J159" s="57" t="s">
        <v>1076</v>
      </c>
      <c r="K159" s="57" t="s">
        <v>1076</v>
      </c>
      <c r="L159" s="57" t="s">
        <v>1076</v>
      </c>
      <c r="M159" s="57" t="s">
        <v>1076</v>
      </c>
      <c r="N159" s="57" t="s">
        <v>1076</v>
      </c>
      <c r="O159" s="57" t="s">
        <v>1076</v>
      </c>
      <c r="P159" s="57" t="s">
        <v>1076</v>
      </c>
      <c r="Q159" s="9" t="s">
        <v>1076</v>
      </c>
      <c r="R159" s="189" t="s">
        <v>444</v>
      </c>
    </row>
    <row r="160" spans="1:18" x14ac:dyDescent="0.25">
      <c r="A160" s="7" t="s">
        <v>445</v>
      </c>
      <c r="B160" s="5" t="s">
        <v>15</v>
      </c>
      <c r="C160" s="3" t="s">
        <v>1319</v>
      </c>
      <c r="D160" s="56" t="s">
        <v>2</v>
      </c>
      <c r="E160" s="57" t="s">
        <v>1076</v>
      </c>
      <c r="F160" s="57" t="s">
        <v>1076</v>
      </c>
      <c r="G160" s="57" t="s">
        <v>1076</v>
      </c>
      <c r="H160" s="57" t="s">
        <v>1076</v>
      </c>
      <c r="I160" s="57" t="s">
        <v>1076</v>
      </c>
      <c r="J160" s="57" t="s">
        <v>1076</v>
      </c>
      <c r="K160" s="57" t="s">
        <v>1076</v>
      </c>
      <c r="L160" s="57" t="s">
        <v>1076</v>
      </c>
      <c r="M160" s="57" t="s">
        <v>1076</v>
      </c>
      <c r="N160" s="57" t="s">
        <v>1076</v>
      </c>
      <c r="O160" s="57" t="s">
        <v>1076</v>
      </c>
      <c r="P160" s="57" t="s">
        <v>1076</v>
      </c>
      <c r="Q160" s="9" t="s">
        <v>1076</v>
      </c>
      <c r="R160" s="189" t="s">
        <v>446</v>
      </c>
    </row>
    <row r="161" spans="1:18" x14ac:dyDescent="0.25">
      <c r="A161" s="7" t="s">
        <v>139</v>
      </c>
      <c r="B161" s="5" t="s">
        <v>39</v>
      </c>
      <c r="C161" s="3" t="s">
        <v>1315</v>
      </c>
      <c r="D161" s="57" t="s">
        <v>1076</v>
      </c>
      <c r="E161" s="56" t="s">
        <v>2</v>
      </c>
      <c r="F161" s="56" t="s">
        <v>2</v>
      </c>
      <c r="G161" s="56" t="s">
        <v>2</v>
      </c>
      <c r="H161" s="56" t="s">
        <v>2</v>
      </c>
      <c r="I161" s="56" t="s">
        <v>2</v>
      </c>
      <c r="J161" s="56" t="s">
        <v>2</v>
      </c>
      <c r="K161" s="56" t="s">
        <v>2</v>
      </c>
      <c r="L161" s="56" t="s">
        <v>2</v>
      </c>
      <c r="M161" s="56" t="s">
        <v>2</v>
      </c>
      <c r="N161" s="56" t="s">
        <v>2</v>
      </c>
      <c r="O161" s="56" t="s">
        <v>2</v>
      </c>
      <c r="P161" s="56" t="s">
        <v>2</v>
      </c>
      <c r="Q161" s="308" t="s">
        <v>2</v>
      </c>
      <c r="R161" t="s">
        <v>32</v>
      </c>
    </row>
    <row r="162" spans="1:18" x14ac:dyDescent="0.25">
      <c r="A162" s="7" t="s">
        <v>140</v>
      </c>
      <c r="B162" s="5" t="s">
        <v>39</v>
      </c>
      <c r="C162" s="3" t="s">
        <v>1315</v>
      </c>
      <c r="D162" s="57" t="s">
        <v>1076</v>
      </c>
      <c r="E162" s="56" t="s">
        <v>2</v>
      </c>
      <c r="F162" s="56" t="s">
        <v>2</v>
      </c>
      <c r="G162" s="56" t="s">
        <v>2</v>
      </c>
      <c r="H162" s="56" t="s">
        <v>2</v>
      </c>
      <c r="I162" s="56" t="s">
        <v>2</v>
      </c>
      <c r="J162" s="56" t="s">
        <v>2</v>
      </c>
      <c r="K162" s="56" t="s">
        <v>2</v>
      </c>
      <c r="L162" s="56" t="s">
        <v>2</v>
      </c>
      <c r="M162" s="56" t="s">
        <v>2</v>
      </c>
      <c r="N162" s="56" t="s">
        <v>2</v>
      </c>
      <c r="O162" s="56" t="s">
        <v>2</v>
      </c>
      <c r="P162" s="56" t="s">
        <v>2</v>
      </c>
      <c r="Q162" s="308" t="s">
        <v>2</v>
      </c>
      <c r="R162" t="s">
        <v>31</v>
      </c>
    </row>
    <row r="163" spans="1:18" x14ac:dyDescent="0.25">
      <c r="A163" s="7" t="s">
        <v>141</v>
      </c>
      <c r="B163" s="5" t="s">
        <v>39</v>
      </c>
      <c r="C163" s="3" t="s">
        <v>1315</v>
      </c>
      <c r="D163" s="57" t="s">
        <v>1076</v>
      </c>
      <c r="E163" s="57" t="s">
        <v>1076</v>
      </c>
      <c r="F163" s="57" t="s">
        <v>1076</v>
      </c>
      <c r="G163" s="57" t="s">
        <v>1076</v>
      </c>
      <c r="H163" s="57" t="s">
        <v>1076</v>
      </c>
      <c r="I163" s="57" t="s">
        <v>1076</v>
      </c>
      <c r="J163" s="57" t="s">
        <v>1076</v>
      </c>
      <c r="K163" s="57" t="s">
        <v>1076</v>
      </c>
      <c r="L163" s="56" t="s">
        <v>2</v>
      </c>
      <c r="M163" s="57" t="s">
        <v>1076</v>
      </c>
      <c r="N163" s="57" t="s">
        <v>1076</v>
      </c>
      <c r="O163" s="57" t="s">
        <v>1076</v>
      </c>
      <c r="P163" s="57" t="s">
        <v>1076</v>
      </c>
      <c r="Q163" s="9" t="s">
        <v>1076</v>
      </c>
      <c r="R163" t="s">
        <v>142</v>
      </c>
    </row>
    <row r="164" spans="1:18" x14ac:dyDescent="0.25">
      <c r="A164" s="7" t="s">
        <v>143</v>
      </c>
      <c r="B164" s="5" t="s">
        <v>39</v>
      </c>
      <c r="C164" s="3" t="s">
        <v>1315</v>
      </c>
      <c r="D164" s="57" t="s">
        <v>1076</v>
      </c>
      <c r="E164" s="56" t="s">
        <v>2</v>
      </c>
      <c r="F164" s="56" t="s">
        <v>2</v>
      </c>
      <c r="G164" s="56" t="s">
        <v>2</v>
      </c>
      <c r="H164" s="56" t="s">
        <v>2</v>
      </c>
      <c r="I164" s="56" t="s">
        <v>2</v>
      </c>
      <c r="J164" s="56" t="s">
        <v>2</v>
      </c>
      <c r="K164" s="56" t="s">
        <v>2</v>
      </c>
      <c r="L164" s="56" t="s">
        <v>2</v>
      </c>
      <c r="M164" s="56" t="s">
        <v>2</v>
      </c>
      <c r="N164" s="56" t="s">
        <v>2</v>
      </c>
      <c r="O164" s="56" t="s">
        <v>2</v>
      </c>
      <c r="P164" s="56" t="s">
        <v>2</v>
      </c>
      <c r="Q164" s="308" t="s">
        <v>2</v>
      </c>
      <c r="R164" t="s">
        <v>33</v>
      </c>
    </row>
    <row r="165" spans="1:18" x14ac:dyDescent="0.25">
      <c r="A165" s="7" t="s">
        <v>144</v>
      </c>
      <c r="B165" s="5" t="s">
        <v>39</v>
      </c>
      <c r="C165" s="3" t="s">
        <v>1315</v>
      </c>
      <c r="D165" s="57" t="s">
        <v>1076</v>
      </c>
      <c r="E165" s="56" t="s">
        <v>2</v>
      </c>
      <c r="F165" s="56" t="s">
        <v>2</v>
      </c>
      <c r="G165" s="56" t="s">
        <v>2</v>
      </c>
      <c r="H165" s="56" t="s">
        <v>2</v>
      </c>
      <c r="I165" s="56" t="s">
        <v>2</v>
      </c>
      <c r="J165" s="56" t="s">
        <v>2</v>
      </c>
      <c r="K165" s="56" t="s">
        <v>2</v>
      </c>
      <c r="L165" s="56" t="s">
        <v>2</v>
      </c>
      <c r="M165" s="56" t="s">
        <v>2</v>
      </c>
      <c r="N165" s="56" t="s">
        <v>2</v>
      </c>
      <c r="O165" s="56" t="s">
        <v>2</v>
      </c>
      <c r="P165" s="56" t="s">
        <v>2</v>
      </c>
      <c r="Q165" s="308" t="s">
        <v>2</v>
      </c>
      <c r="R165" t="s">
        <v>34</v>
      </c>
    </row>
    <row r="166" spans="1:18" x14ac:dyDescent="0.25">
      <c r="A166" s="7" t="s">
        <v>164</v>
      </c>
      <c r="B166" s="5" t="s">
        <v>39</v>
      </c>
      <c r="C166" s="3" t="s">
        <v>1315</v>
      </c>
      <c r="D166" s="57" t="s">
        <v>1076</v>
      </c>
      <c r="E166" s="56" t="s">
        <v>2</v>
      </c>
      <c r="F166" s="57" t="s">
        <v>1076</v>
      </c>
      <c r="G166" s="57" t="s">
        <v>1076</v>
      </c>
      <c r="H166" s="57" t="s">
        <v>1076</v>
      </c>
      <c r="I166" s="56" t="s">
        <v>2</v>
      </c>
      <c r="J166" s="57" t="s">
        <v>1076</v>
      </c>
      <c r="K166" s="56" t="s">
        <v>2</v>
      </c>
      <c r="L166" s="56" t="s">
        <v>2</v>
      </c>
      <c r="M166" s="56" t="s">
        <v>2</v>
      </c>
      <c r="N166" s="56" t="s">
        <v>2</v>
      </c>
      <c r="O166" s="56" t="s">
        <v>2</v>
      </c>
      <c r="P166" s="56" t="s">
        <v>2</v>
      </c>
      <c r="Q166" s="9" t="s">
        <v>1076</v>
      </c>
      <c r="R166" t="s">
        <v>35</v>
      </c>
    </row>
    <row r="167" spans="1:18" x14ac:dyDescent="0.25">
      <c r="A167" s="7" t="s">
        <v>165</v>
      </c>
      <c r="B167" s="5" t="s">
        <v>39</v>
      </c>
      <c r="C167" s="3" t="s">
        <v>1315</v>
      </c>
      <c r="D167" s="57" t="s">
        <v>1076</v>
      </c>
      <c r="E167" s="56" t="s">
        <v>2</v>
      </c>
      <c r="F167" s="56" t="s">
        <v>2</v>
      </c>
      <c r="G167" s="56" t="s">
        <v>2</v>
      </c>
      <c r="H167" s="56" t="s">
        <v>2</v>
      </c>
      <c r="I167" s="56" t="s">
        <v>2</v>
      </c>
      <c r="J167" s="56" t="s">
        <v>2</v>
      </c>
      <c r="K167" s="56" t="s">
        <v>2</v>
      </c>
      <c r="L167" s="56" t="s">
        <v>2</v>
      </c>
      <c r="M167" s="56" t="s">
        <v>2</v>
      </c>
      <c r="N167" s="56" t="s">
        <v>2</v>
      </c>
      <c r="O167" s="56" t="s">
        <v>2</v>
      </c>
      <c r="P167" s="56" t="s">
        <v>2</v>
      </c>
      <c r="Q167" s="308" t="s">
        <v>2</v>
      </c>
      <c r="R167" s="189" t="s">
        <v>166</v>
      </c>
    </row>
    <row r="168" spans="1:18" x14ac:dyDescent="0.25">
      <c r="A168" s="7" t="s">
        <v>167</v>
      </c>
      <c r="B168" s="5" t="s">
        <v>39</v>
      </c>
      <c r="C168" s="3" t="s">
        <v>1315</v>
      </c>
      <c r="D168" s="57" t="s">
        <v>1076</v>
      </c>
      <c r="E168" s="57" t="s">
        <v>1076</v>
      </c>
      <c r="F168" s="57" t="s">
        <v>1076</v>
      </c>
      <c r="G168" s="57" t="s">
        <v>1076</v>
      </c>
      <c r="H168" s="56" t="s">
        <v>2</v>
      </c>
      <c r="I168" s="57" t="s">
        <v>1076</v>
      </c>
      <c r="J168" s="57" t="s">
        <v>1076</v>
      </c>
      <c r="K168" s="57" t="s">
        <v>1076</v>
      </c>
      <c r="L168" s="57" t="s">
        <v>1076</v>
      </c>
      <c r="M168" s="57" t="s">
        <v>1076</v>
      </c>
      <c r="N168" s="57" t="s">
        <v>1076</v>
      </c>
      <c r="O168" s="57" t="s">
        <v>1076</v>
      </c>
      <c r="P168" s="57" t="s">
        <v>1076</v>
      </c>
      <c r="Q168" s="9" t="s">
        <v>1076</v>
      </c>
      <c r="R168" t="s">
        <v>168</v>
      </c>
    </row>
    <row r="169" spans="1:18" x14ac:dyDescent="0.25">
      <c r="A169" s="7" t="s">
        <v>247</v>
      </c>
      <c r="B169" s="5" t="s">
        <v>39</v>
      </c>
      <c r="C169" s="3" t="s">
        <v>1315</v>
      </c>
      <c r="D169" s="57" t="s">
        <v>1076</v>
      </c>
      <c r="E169" s="56" t="s">
        <v>2</v>
      </c>
      <c r="F169" s="56" t="s">
        <v>2</v>
      </c>
      <c r="G169" s="56" t="s">
        <v>2</v>
      </c>
      <c r="H169" s="56" t="s">
        <v>2</v>
      </c>
      <c r="I169" s="56" t="s">
        <v>2</v>
      </c>
      <c r="J169" s="56" t="s">
        <v>2</v>
      </c>
      <c r="K169" s="56" t="s">
        <v>2</v>
      </c>
      <c r="L169" s="56" t="s">
        <v>2</v>
      </c>
      <c r="M169" s="56" t="s">
        <v>2</v>
      </c>
      <c r="N169" s="56" t="s">
        <v>2</v>
      </c>
      <c r="O169" s="56" t="s">
        <v>2</v>
      </c>
      <c r="P169" s="56" t="s">
        <v>2</v>
      </c>
      <c r="Q169" s="308" t="s">
        <v>2</v>
      </c>
      <c r="R169" t="s">
        <v>38</v>
      </c>
    </row>
    <row r="170" spans="1:18" x14ac:dyDescent="0.25">
      <c r="A170" s="7" t="s">
        <v>249</v>
      </c>
      <c r="B170" s="5" t="s">
        <v>39</v>
      </c>
      <c r="C170" s="3" t="s">
        <v>1315</v>
      </c>
      <c r="D170" s="57" t="s">
        <v>1076</v>
      </c>
      <c r="E170" s="57" t="s">
        <v>1076</v>
      </c>
      <c r="F170" s="57" t="s">
        <v>1076</v>
      </c>
      <c r="G170" s="57" t="s">
        <v>1076</v>
      </c>
      <c r="H170" s="57" t="s">
        <v>1076</v>
      </c>
      <c r="I170" s="57" t="s">
        <v>1076</v>
      </c>
      <c r="J170" s="57" t="s">
        <v>1076</v>
      </c>
      <c r="K170" s="57" t="s">
        <v>1076</v>
      </c>
      <c r="L170" s="56" t="s">
        <v>2</v>
      </c>
      <c r="M170" s="56" t="s">
        <v>2</v>
      </c>
      <c r="N170" s="56" t="s">
        <v>2</v>
      </c>
      <c r="O170" s="56" t="s">
        <v>2</v>
      </c>
      <c r="P170" s="57" t="s">
        <v>1076</v>
      </c>
      <c r="Q170" s="9" t="s">
        <v>1076</v>
      </c>
      <c r="R170" s="28" t="s">
        <v>37</v>
      </c>
    </row>
    <row r="171" spans="1:18" x14ac:dyDescent="0.25">
      <c r="A171" s="7" t="s">
        <v>328</v>
      </c>
      <c r="B171" s="5" t="s">
        <v>39</v>
      </c>
      <c r="C171" s="3" t="s">
        <v>1315</v>
      </c>
      <c r="D171" s="57" t="s">
        <v>1076</v>
      </c>
      <c r="E171" s="57" t="s">
        <v>1076</v>
      </c>
      <c r="F171" s="57" t="s">
        <v>1076</v>
      </c>
      <c r="G171" s="57" t="s">
        <v>1076</v>
      </c>
      <c r="H171" s="57" t="s">
        <v>1076</v>
      </c>
      <c r="I171" s="57" t="s">
        <v>1076</v>
      </c>
      <c r="J171" s="57" t="s">
        <v>1076</v>
      </c>
      <c r="K171" s="56" t="s">
        <v>2</v>
      </c>
      <c r="L171" s="57" t="s">
        <v>1076</v>
      </c>
      <c r="M171" s="57" t="s">
        <v>1076</v>
      </c>
      <c r="N171" s="57" t="s">
        <v>1076</v>
      </c>
      <c r="O171" s="57" t="s">
        <v>1076</v>
      </c>
      <c r="P171" s="57" t="s">
        <v>1076</v>
      </c>
      <c r="Q171" s="9" t="s">
        <v>1076</v>
      </c>
      <c r="R171" t="s">
        <v>329</v>
      </c>
    </row>
    <row r="172" spans="1:18" x14ac:dyDescent="0.25">
      <c r="A172" s="7" t="s">
        <v>377</v>
      </c>
      <c r="B172" s="5" t="s">
        <v>39</v>
      </c>
      <c r="C172" s="3" t="s">
        <v>1315</v>
      </c>
      <c r="D172" s="57" t="s">
        <v>1076</v>
      </c>
      <c r="E172" s="57" t="s">
        <v>1076</v>
      </c>
      <c r="F172" s="57" t="s">
        <v>1076</v>
      </c>
      <c r="G172" s="57" t="s">
        <v>1076</v>
      </c>
      <c r="H172" s="57" t="s">
        <v>1076</v>
      </c>
      <c r="I172" s="57" t="s">
        <v>1076</v>
      </c>
      <c r="J172" s="57" t="s">
        <v>1076</v>
      </c>
      <c r="K172" s="57" t="s">
        <v>1076</v>
      </c>
      <c r="L172" s="57" t="s">
        <v>1076</v>
      </c>
      <c r="M172" s="57" t="s">
        <v>1076</v>
      </c>
      <c r="N172" s="57" t="s">
        <v>1076</v>
      </c>
      <c r="O172" s="57" t="s">
        <v>1076</v>
      </c>
      <c r="P172" s="57" t="s">
        <v>1076</v>
      </c>
      <c r="Q172" s="308" t="s">
        <v>2</v>
      </c>
      <c r="R172" t="s">
        <v>378</v>
      </c>
    </row>
    <row r="173" spans="1:18" x14ac:dyDescent="0.25">
      <c r="A173" s="7" t="s">
        <v>379</v>
      </c>
      <c r="B173" s="5" t="s">
        <v>39</v>
      </c>
      <c r="C173" s="3" t="s">
        <v>1315</v>
      </c>
      <c r="D173" s="57" t="s">
        <v>1076</v>
      </c>
      <c r="E173" s="56" t="s">
        <v>2</v>
      </c>
      <c r="F173" s="56" t="s">
        <v>2</v>
      </c>
      <c r="G173" s="56" t="s">
        <v>2</v>
      </c>
      <c r="H173" s="56" t="s">
        <v>2</v>
      </c>
      <c r="I173" s="56" t="s">
        <v>2</v>
      </c>
      <c r="J173" s="56" t="s">
        <v>2</v>
      </c>
      <c r="K173" s="56" t="s">
        <v>2</v>
      </c>
      <c r="L173" s="56" t="s">
        <v>2</v>
      </c>
      <c r="M173" s="56" t="s">
        <v>2</v>
      </c>
      <c r="N173" s="56" t="s">
        <v>2</v>
      </c>
      <c r="O173" s="56" t="s">
        <v>2</v>
      </c>
      <c r="P173" s="56" t="s">
        <v>2</v>
      </c>
      <c r="Q173" s="308" t="s">
        <v>2</v>
      </c>
      <c r="R173" t="s">
        <v>380</v>
      </c>
    </row>
    <row r="174" spans="1:18" x14ac:dyDescent="0.25">
      <c r="A174" s="7" t="s">
        <v>394</v>
      </c>
      <c r="B174" s="5" t="s">
        <v>39</v>
      </c>
      <c r="C174" s="3" t="s">
        <v>1315</v>
      </c>
      <c r="D174" s="57" t="s">
        <v>1076</v>
      </c>
      <c r="E174" s="56" t="s">
        <v>2</v>
      </c>
      <c r="F174" s="57" t="s">
        <v>1076</v>
      </c>
      <c r="G174" s="57" t="s">
        <v>1076</v>
      </c>
      <c r="H174" s="57" t="s">
        <v>1076</v>
      </c>
      <c r="I174" s="56" t="s">
        <v>2</v>
      </c>
      <c r="J174" s="57" t="s">
        <v>1076</v>
      </c>
      <c r="K174" s="56" t="s">
        <v>2</v>
      </c>
      <c r="L174" s="56" t="s">
        <v>2</v>
      </c>
      <c r="M174" s="56" t="s">
        <v>2</v>
      </c>
      <c r="N174" s="56" t="s">
        <v>2</v>
      </c>
      <c r="O174" s="56" t="s">
        <v>2</v>
      </c>
      <c r="P174" s="56" t="s">
        <v>2</v>
      </c>
      <c r="Q174" s="9" t="s">
        <v>1076</v>
      </c>
      <c r="R174" t="s">
        <v>36</v>
      </c>
    </row>
    <row r="175" spans="1:18" x14ac:dyDescent="0.25">
      <c r="A175" s="7" t="s">
        <v>217</v>
      </c>
      <c r="B175" s="5" t="s">
        <v>43</v>
      </c>
      <c r="C175" s="3" t="s">
        <v>1315</v>
      </c>
      <c r="D175" s="56" t="s">
        <v>2</v>
      </c>
      <c r="E175" s="57" t="s">
        <v>1076</v>
      </c>
      <c r="F175" s="57" t="s">
        <v>1076</v>
      </c>
      <c r="G175" s="57" t="s">
        <v>1076</v>
      </c>
      <c r="H175" s="57" t="s">
        <v>1076</v>
      </c>
      <c r="I175" s="57" t="s">
        <v>1076</v>
      </c>
      <c r="J175" s="57" t="s">
        <v>1076</v>
      </c>
      <c r="K175" s="57" t="s">
        <v>1076</v>
      </c>
      <c r="L175" s="57" t="s">
        <v>1076</v>
      </c>
      <c r="M175" s="57" t="s">
        <v>1076</v>
      </c>
      <c r="N175" s="57" t="s">
        <v>1076</v>
      </c>
      <c r="O175" s="57" t="s">
        <v>1076</v>
      </c>
      <c r="P175" s="57" t="s">
        <v>1076</v>
      </c>
      <c r="Q175" s="9" t="s">
        <v>1076</v>
      </c>
      <c r="R175" s="189" t="s">
        <v>218</v>
      </c>
    </row>
    <row r="176" spans="1:18" x14ac:dyDescent="0.25">
      <c r="A176" s="7" t="s">
        <v>219</v>
      </c>
      <c r="B176" s="5" t="s">
        <v>43</v>
      </c>
      <c r="C176" s="3" t="s">
        <v>1315</v>
      </c>
      <c r="D176" s="56" t="s">
        <v>2</v>
      </c>
      <c r="E176" s="57" t="s">
        <v>1076</v>
      </c>
      <c r="F176" s="57" t="s">
        <v>1076</v>
      </c>
      <c r="G176" s="57" t="s">
        <v>1076</v>
      </c>
      <c r="H176" s="57" t="s">
        <v>1076</v>
      </c>
      <c r="I176" s="57" t="s">
        <v>1076</v>
      </c>
      <c r="J176" s="57" t="s">
        <v>1076</v>
      </c>
      <c r="K176" s="57" t="s">
        <v>1076</v>
      </c>
      <c r="L176" s="57" t="s">
        <v>1076</v>
      </c>
      <c r="M176" s="57" t="s">
        <v>1076</v>
      </c>
      <c r="N176" s="57" t="s">
        <v>1076</v>
      </c>
      <c r="O176" s="57" t="s">
        <v>1076</v>
      </c>
      <c r="P176" s="57" t="s">
        <v>1076</v>
      </c>
      <c r="Q176" s="9" t="s">
        <v>1076</v>
      </c>
      <c r="R176" s="189" t="s">
        <v>220</v>
      </c>
    </row>
    <row r="177" spans="1:18" x14ac:dyDescent="0.25">
      <c r="A177" s="7" t="s">
        <v>221</v>
      </c>
      <c r="B177" s="5" t="s">
        <v>43</v>
      </c>
      <c r="C177" s="3" t="s">
        <v>1315</v>
      </c>
      <c r="D177" s="57" t="s">
        <v>1076</v>
      </c>
      <c r="E177" s="56" t="s">
        <v>2</v>
      </c>
      <c r="F177" s="57" t="s">
        <v>1076</v>
      </c>
      <c r="G177" s="57" t="s">
        <v>1076</v>
      </c>
      <c r="H177" s="57" t="s">
        <v>1076</v>
      </c>
      <c r="I177" s="57" t="s">
        <v>1076</v>
      </c>
      <c r="J177" s="57" t="s">
        <v>1076</v>
      </c>
      <c r="K177" s="57" t="s">
        <v>1076</v>
      </c>
      <c r="L177" s="57" t="s">
        <v>1076</v>
      </c>
      <c r="M177" s="57" t="s">
        <v>1076</v>
      </c>
      <c r="N177" s="57" t="s">
        <v>1076</v>
      </c>
      <c r="O177" s="57" t="s">
        <v>1076</v>
      </c>
      <c r="P177" s="57" t="s">
        <v>1076</v>
      </c>
      <c r="Q177" s="9" t="s">
        <v>1076</v>
      </c>
      <c r="R177" s="189" t="s">
        <v>222</v>
      </c>
    </row>
    <row r="178" spans="1:18" x14ac:dyDescent="0.25">
      <c r="A178" s="7" t="s">
        <v>1441</v>
      </c>
      <c r="B178" s="5" t="s">
        <v>43</v>
      </c>
      <c r="C178" s="3" t="s">
        <v>1315</v>
      </c>
      <c r="D178" s="57" t="s">
        <v>1076</v>
      </c>
      <c r="E178" s="56" t="s">
        <v>2</v>
      </c>
      <c r="F178" s="56" t="s">
        <v>2</v>
      </c>
      <c r="G178" s="57" t="s">
        <v>1076</v>
      </c>
      <c r="H178" s="57" t="s">
        <v>1076</v>
      </c>
      <c r="I178" s="57" t="s">
        <v>1076</v>
      </c>
      <c r="J178" s="56" t="s">
        <v>2</v>
      </c>
      <c r="K178" s="57" t="s">
        <v>1076</v>
      </c>
      <c r="L178" s="57" t="s">
        <v>1076</v>
      </c>
      <c r="M178" s="57" t="s">
        <v>1076</v>
      </c>
      <c r="N178" s="57" t="s">
        <v>1076</v>
      </c>
      <c r="O178" s="57" t="s">
        <v>1076</v>
      </c>
      <c r="P178" s="57" t="s">
        <v>1076</v>
      </c>
      <c r="Q178" s="9" t="s">
        <v>1076</v>
      </c>
      <c r="R178" t="s">
        <v>41</v>
      </c>
    </row>
    <row r="179" spans="1:18" x14ac:dyDescent="0.25">
      <c r="A179" s="7" t="s">
        <v>223</v>
      </c>
      <c r="B179" s="5" t="s">
        <v>43</v>
      </c>
      <c r="C179" s="3" t="s">
        <v>1315</v>
      </c>
      <c r="D179" s="57" t="s">
        <v>1076</v>
      </c>
      <c r="E179" s="56" t="s">
        <v>2</v>
      </c>
      <c r="F179" s="56" t="s">
        <v>2</v>
      </c>
      <c r="G179" s="57" t="s">
        <v>1076</v>
      </c>
      <c r="H179" s="57" t="s">
        <v>1076</v>
      </c>
      <c r="I179" s="57" t="s">
        <v>1076</v>
      </c>
      <c r="J179" s="56" t="s">
        <v>2</v>
      </c>
      <c r="K179" s="57" t="s">
        <v>1076</v>
      </c>
      <c r="L179" s="57" t="s">
        <v>1076</v>
      </c>
      <c r="M179" s="57" t="s">
        <v>1076</v>
      </c>
      <c r="N179" s="57" t="s">
        <v>1076</v>
      </c>
      <c r="O179" s="57" t="s">
        <v>1076</v>
      </c>
      <c r="P179" s="57" t="s">
        <v>1076</v>
      </c>
      <c r="Q179" s="9" t="s">
        <v>1076</v>
      </c>
      <c r="R179" s="189" t="s">
        <v>224</v>
      </c>
    </row>
    <row r="180" spans="1:18" x14ac:dyDescent="0.25">
      <c r="A180" s="7" t="s">
        <v>225</v>
      </c>
      <c r="B180" s="5" t="s">
        <v>43</v>
      </c>
      <c r="C180" s="3" t="s">
        <v>1315</v>
      </c>
      <c r="D180" s="57" t="s">
        <v>1076</v>
      </c>
      <c r="E180" s="56" t="s">
        <v>2</v>
      </c>
      <c r="F180" s="56" t="s">
        <v>2</v>
      </c>
      <c r="G180" s="57" t="s">
        <v>1076</v>
      </c>
      <c r="H180" s="57" t="s">
        <v>1076</v>
      </c>
      <c r="I180" s="57" t="s">
        <v>1076</v>
      </c>
      <c r="J180" s="56" t="s">
        <v>2</v>
      </c>
      <c r="K180" s="57" t="s">
        <v>1076</v>
      </c>
      <c r="L180" s="57" t="s">
        <v>1076</v>
      </c>
      <c r="M180" s="57" t="s">
        <v>1076</v>
      </c>
      <c r="N180" s="57" t="s">
        <v>1076</v>
      </c>
      <c r="O180" s="57" t="s">
        <v>1076</v>
      </c>
      <c r="P180" s="57" t="s">
        <v>1076</v>
      </c>
      <c r="Q180" s="9" t="s">
        <v>1076</v>
      </c>
      <c r="R180" t="s">
        <v>40</v>
      </c>
    </row>
    <row r="181" spans="1:18" x14ac:dyDescent="0.25">
      <c r="A181" s="7" t="s">
        <v>226</v>
      </c>
      <c r="B181" s="5" t="s">
        <v>43</v>
      </c>
      <c r="C181" s="3" t="s">
        <v>1315</v>
      </c>
      <c r="D181" s="57" t="s">
        <v>1076</v>
      </c>
      <c r="E181" s="56" t="s">
        <v>2</v>
      </c>
      <c r="F181" s="56" t="s">
        <v>2</v>
      </c>
      <c r="G181" s="57" t="s">
        <v>1076</v>
      </c>
      <c r="H181" s="57" t="s">
        <v>1076</v>
      </c>
      <c r="I181" s="57" t="s">
        <v>1076</v>
      </c>
      <c r="J181" s="56" t="s">
        <v>2</v>
      </c>
      <c r="K181" s="57" t="s">
        <v>1076</v>
      </c>
      <c r="L181" s="57" t="s">
        <v>1076</v>
      </c>
      <c r="M181" s="57" t="s">
        <v>1076</v>
      </c>
      <c r="N181" s="57" t="s">
        <v>1076</v>
      </c>
      <c r="O181" s="57" t="s">
        <v>1076</v>
      </c>
      <c r="P181" s="57" t="s">
        <v>1076</v>
      </c>
      <c r="Q181" s="9" t="s">
        <v>1076</v>
      </c>
      <c r="R181" s="189" t="s">
        <v>227</v>
      </c>
    </row>
    <row r="182" spans="1:18" x14ac:dyDescent="0.25">
      <c r="A182" s="7" t="s">
        <v>228</v>
      </c>
      <c r="B182" s="5" t="s">
        <v>43</v>
      </c>
      <c r="C182" s="3" t="s">
        <v>1315</v>
      </c>
      <c r="D182" s="57" t="s">
        <v>1076</v>
      </c>
      <c r="E182" s="56" t="s">
        <v>2</v>
      </c>
      <c r="F182" s="56" t="s">
        <v>2</v>
      </c>
      <c r="G182" s="56" t="s">
        <v>2</v>
      </c>
      <c r="H182" s="57" t="s">
        <v>1076</v>
      </c>
      <c r="I182" s="57" t="s">
        <v>1076</v>
      </c>
      <c r="J182" s="56" t="s">
        <v>2</v>
      </c>
      <c r="K182" s="57" t="s">
        <v>1076</v>
      </c>
      <c r="L182" s="57" t="s">
        <v>1076</v>
      </c>
      <c r="M182" s="57" t="s">
        <v>1076</v>
      </c>
      <c r="N182" s="57" t="s">
        <v>1076</v>
      </c>
      <c r="O182" s="57" t="s">
        <v>1076</v>
      </c>
      <c r="P182" s="57" t="s">
        <v>1076</v>
      </c>
      <c r="Q182" s="9" t="s">
        <v>1076</v>
      </c>
      <c r="R182" s="189" t="s">
        <v>229</v>
      </c>
    </row>
    <row r="183" spans="1:18" x14ac:dyDescent="0.25">
      <c r="A183" s="7" t="s">
        <v>230</v>
      </c>
      <c r="B183" s="5" t="s">
        <v>43</v>
      </c>
      <c r="C183" s="3" t="s">
        <v>1315</v>
      </c>
      <c r="D183" s="57" t="s">
        <v>1076</v>
      </c>
      <c r="E183" s="57" t="s">
        <v>1076</v>
      </c>
      <c r="F183" s="56" t="s">
        <v>2</v>
      </c>
      <c r="G183" s="57" t="s">
        <v>1076</v>
      </c>
      <c r="H183" s="57" t="s">
        <v>1076</v>
      </c>
      <c r="I183" s="57" t="s">
        <v>1076</v>
      </c>
      <c r="J183" s="57" t="s">
        <v>1076</v>
      </c>
      <c r="K183" s="57" t="s">
        <v>1076</v>
      </c>
      <c r="L183" s="57" t="s">
        <v>1076</v>
      </c>
      <c r="M183" s="57" t="s">
        <v>1076</v>
      </c>
      <c r="N183" s="57" t="s">
        <v>1076</v>
      </c>
      <c r="O183" s="57" t="s">
        <v>1076</v>
      </c>
      <c r="P183" s="57" t="s">
        <v>1076</v>
      </c>
      <c r="Q183" s="9" t="s">
        <v>1076</v>
      </c>
      <c r="R183" t="s">
        <v>42</v>
      </c>
    </row>
    <row r="184" spans="1:18" x14ac:dyDescent="0.25">
      <c r="A184" s="7" t="s">
        <v>231</v>
      </c>
      <c r="B184" s="5" t="s">
        <v>43</v>
      </c>
      <c r="C184" s="3" t="s">
        <v>1315</v>
      </c>
      <c r="D184" s="57" t="s">
        <v>1076</v>
      </c>
      <c r="E184" s="56" t="s">
        <v>2</v>
      </c>
      <c r="F184" s="57" t="s">
        <v>1076</v>
      </c>
      <c r="G184" s="57" t="s">
        <v>1076</v>
      </c>
      <c r="H184" s="57" t="s">
        <v>1076</v>
      </c>
      <c r="I184" s="57" t="s">
        <v>1076</v>
      </c>
      <c r="J184" s="57" t="s">
        <v>1076</v>
      </c>
      <c r="K184" s="57" t="s">
        <v>1076</v>
      </c>
      <c r="L184" s="57" t="s">
        <v>1076</v>
      </c>
      <c r="M184" s="57" t="s">
        <v>1076</v>
      </c>
      <c r="N184" s="57" t="s">
        <v>1076</v>
      </c>
      <c r="O184" s="57" t="s">
        <v>1076</v>
      </c>
      <c r="P184" s="57" t="s">
        <v>1076</v>
      </c>
      <c r="Q184" s="9" t="s">
        <v>1076</v>
      </c>
      <c r="R184" s="189" t="s">
        <v>232</v>
      </c>
    </row>
    <row r="185" spans="1:18" x14ac:dyDescent="0.25">
      <c r="A185" s="7" t="s">
        <v>233</v>
      </c>
      <c r="B185" s="5" t="s">
        <v>43</v>
      </c>
      <c r="C185" s="3" t="s">
        <v>1315</v>
      </c>
      <c r="D185" s="56" t="s">
        <v>2</v>
      </c>
      <c r="E185" s="57" t="s">
        <v>1076</v>
      </c>
      <c r="F185" s="57" t="s">
        <v>1076</v>
      </c>
      <c r="G185" s="57" t="s">
        <v>1076</v>
      </c>
      <c r="H185" s="57" t="s">
        <v>1076</v>
      </c>
      <c r="I185" s="57" t="s">
        <v>1076</v>
      </c>
      <c r="J185" s="57" t="s">
        <v>1076</v>
      </c>
      <c r="K185" s="57" t="s">
        <v>1076</v>
      </c>
      <c r="L185" s="57" t="s">
        <v>1076</v>
      </c>
      <c r="M185" s="57" t="s">
        <v>1076</v>
      </c>
      <c r="N185" s="57" t="s">
        <v>1076</v>
      </c>
      <c r="O185" s="57" t="s">
        <v>1076</v>
      </c>
      <c r="P185" s="57" t="s">
        <v>1076</v>
      </c>
      <c r="Q185" s="9" t="s">
        <v>1076</v>
      </c>
      <c r="R185" s="189" t="s">
        <v>234</v>
      </c>
    </row>
    <row r="186" spans="1:18" x14ac:dyDescent="0.25">
      <c r="A186" s="7" t="s">
        <v>1849</v>
      </c>
      <c r="B186" s="5" t="s">
        <v>21</v>
      </c>
      <c r="C186" s="3" t="s">
        <v>1313</v>
      </c>
      <c r="D186" s="57" t="s">
        <v>1076</v>
      </c>
      <c r="E186" s="57" t="s">
        <v>1076</v>
      </c>
      <c r="F186" s="56" t="s">
        <v>2</v>
      </c>
      <c r="G186" s="57" t="s">
        <v>1076</v>
      </c>
      <c r="H186" s="57" t="s">
        <v>1076</v>
      </c>
      <c r="I186" s="57" t="s">
        <v>1076</v>
      </c>
      <c r="J186" s="57" t="s">
        <v>1076</v>
      </c>
      <c r="K186" s="57" t="s">
        <v>1076</v>
      </c>
      <c r="L186" s="57" t="s">
        <v>1076</v>
      </c>
      <c r="M186" s="57" t="s">
        <v>1076</v>
      </c>
      <c r="N186" s="57" t="s">
        <v>1076</v>
      </c>
      <c r="O186" s="57" t="s">
        <v>1076</v>
      </c>
      <c r="P186" s="57" t="s">
        <v>1076</v>
      </c>
      <c r="Q186" s="9" t="s">
        <v>1076</v>
      </c>
      <c r="R186" s="189" t="s">
        <v>95</v>
      </c>
    </row>
    <row r="187" spans="1:18" x14ac:dyDescent="0.25">
      <c r="A187" s="7" t="s">
        <v>86</v>
      </c>
      <c r="B187" s="5" t="s">
        <v>21</v>
      </c>
      <c r="C187" s="3" t="s">
        <v>1313</v>
      </c>
      <c r="D187" s="56" t="s">
        <v>2</v>
      </c>
      <c r="E187" s="57" t="s">
        <v>1076</v>
      </c>
      <c r="F187" s="57" t="s">
        <v>1076</v>
      </c>
      <c r="G187" s="57" t="s">
        <v>1076</v>
      </c>
      <c r="H187" s="57" t="s">
        <v>1076</v>
      </c>
      <c r="I187" s="57" t="s">
        <v>1076</v>
      </c>
      <c r="J187" s="57" t="s">
        <v>1076</v>
      </c>
      <c r="K187" s="57" t="s">
        <v>1076</v>
      </c>
      <c r="L187" s="57" t="s">
        <v>1076</v>
      </c>
      <c r="M187" s="57" t="s">
        <v>1076</v>
      </c>
      <c r="N187" s="57" t="s">
        <v>1076</v>
      </c>
      <c r="O187" s="57" t="s">
        <v>1076</v>
      </c>
      <c r="P187" s="57" t="s">
        <v>1076</v>
      </c>
      <c r="Q187" s="9" t="s">
        <v>1076</v>
      </c>
      <c r="R187" s="189" t="s">
        <v>87</v>
      </c>
    </row>
    <row r="188" spans="1:18" x14ac:dyDescent="0.25">
      <c r="A188" s="7" t="s">
        <v>88</v>
      </c>
      <c r="B188" s="5" t="s">
        <v>21</v>
      </c>
      <c r="C188" s="3" t="s">
        <v>1313</v>
      </c>
      <c r="D188" s="56" t="s">
        <v>2</v>
      </c>
      <c r="E188" s="57" t="s">
        <v>1076</v>
      </c>
      <c r="F188" s="57" t="s">
        <v>1076</v>
      </c>
      <c r="G188" s="57" t="s">
        <v>1076</v>
      </c>
      <c r="H188" s="57" t="s">
        <v>1076</v>
      </c>
      <c r="I188" s="57" t="s">
        <v>1076</v>
      </c>
      <c r="J188" s="57" t="s">
        <v>1076</v>
      </c>
      <c r="K188" s="57" t="s">
        <v>1076</v>
      </c>
      <c r="L188" s="57" t="s">
        <v>1076</v>
      </c>
      <c r="M188" s="57" t="s">
        <v>1076</v>
      </c>
      <c r="N188" s="57" t="s">
        <v>1076</v>
      </c>
      <c r="O188" s="57" t="s">
        <v>1076</v>
      </c>
      <c r="P188" s="57" t="s">
        <v>1076</v>
      </c>
      <c r="Q188" s="9" t="s">
        <v>1076</v>
      </c>
      <c r="R188" s="189" t="s">
        <v>89</v>
      </c>
    </row>
    <row r="189" spans="1:18" x14ac:dyDescent="0.25">
      <c r="A189" s="7" t="s">
        <v>1443</v>
      </c>
      <c r="B189" s="5" t="s">
        <v>21</v>
      </c>
      <c r="C189" s="3" t="s">
        <v>1313</v>
      </c>
      <c r="D189" s="57" t="s">
        <v>1076</v>
      </c>
      <c r="E189" s="56" t="s">
        <v>2</v>
      </c>
      <c r="F189" s="56" t="s">
        <v>2</v>
      </c>
      <c r="G189" s="57" t="s">
        <v>1076</v>
      </c>
      <c r="H189" s="57" t="s">
        <v>1076</v>
      </c>
      <c r="I189" s="57" t="s">
        <v>1076</v>
      </c>
      <c r="J189" s="56" t="s">
        <v>2</v>
      </c>
      <c r="K189" s="57" t="s">
        <v>1076</v>
      </c>
      <c r="L189" s="57" t="s">
        <v>1076</v>
      </c>
      <c r="M189" s="57" t="s">
        <v>1076</v>
      </c>
      <c r="N189" s="57" t="s">
        <v>1076</v>
      </c>
      <c r="O189" s="57" t="s">
        <v>1076</v>
      </c>
      <c r="P189" s="57" t="s">
        <v>1076</v>
      </c>
      <c r="Q189" s="9" t="s">
        <v>1076</v>
      </c>
      <c r="R189" t="s">
        <v>20</v>
      </c>
    </row>
    <row r="190" spans="1:18" x14ac:dyDescent="0.25">
      <c r="A190" s="7" t="s">
        <v>90</v>
      </c>
      <c r="B190" s="5" t="s">
        <v>21</v>
      </c>
      <c r="C190" s="3" t="s">
        <v>1313</v>
      </c>
      <c r="D190" s="57" t="s">
        <v>1076</v>
      </c>
      <c r="E190" s="56" t="s">
        <v>2</v>
      </c>
      <c r="F190" s="56" t="s">
        <v>2</v>
      </c>
      <c r="G190" s="57" t="s">
        <v>1076</v>
      </c>
      <c r="H190" s="57" t="s">
        <v>1076</v>
      </c>
      <c r="I190" s="57" t="s">
        <v>1076</v>
      </c>
      <c r="J190" s="56" t="s">
        <v>2</v>
      </c>
      <c r="K190" s="57" t="s">
        <v>1076</v>
      </c>
      <c r="L190" s="57" t="s">
        <v>1076</v>
      </c>
      <c r="M190" s="57" t="s">
        <v>1076</v>
      </c>
      <c r="N190" s="57" t="s">
        <v>1076</v>
      </c>
      <c r="O190" s="57" t="s">
        <v>1076</v>
      </c>
      <c r="P190" s="57" t="s">
        <v>1076</v>
      </c>
      <c r="Q190" s="9" t="s">
        <v>1076</v>
      </c>
      <c r="R190" s="48" t="s">
        <v>91</v>
      </c>
    </row>
    <row r="191" spans="1:18" x14ac:dyDescent="0.25">
      <c r="A191" s="7" t="s">
        <v>92</v>
      </c>
      <c r="B191" s="5" t="s">
        <v>21</v>
      </c>
      <c r="C191" s="3" t="s">
        <v>1313</v>
      </c>
      <c r="D191" s="57" t="s">
        <v>1076</v>
      </c>
      <c r="E191" s="56" t="s">
        <v>2</v>
      </c>
      <c r="F191" s="56" t="s">
        <v>2</v>
      </c>
      <c r="G191" s="57" t="s">
        <v>1076</v>
      </c>
      <c r="H191" s="57" t="s">
        <v>1076</v>
      </c>
      <c r="I191" s="57" t="s">
        <v>1076</v>
      </c>
      <c r="J191" s="56" t="s">
        <v>2</v>
      </c>
      <c r="K191" s="57" t="s">
        <v>1076</v>
      </c>
      <c r="L191" s="57" t="s">
        <v>1076</v>
      </c>
      <c r="M191" s="57" t="s">
        <v>1076</v>
      </c>
      <c r="N191" s="57" t="s">
        <v>1076</v>
      </c>
      <c r="O191" s="57" t="s">
        <v>1076</v>
      </c>
      <c r="P191" s="57" t="s">
        <v>1076</v>
      </c>
      <c r="Q191" s="9" t="s">
        <v>1076</v>
      </c>
      <c r="R191" t="s">
        <v>17</v>
      </c>
    </row>
    <row r="192" spans="1:18" x14ac:dyDescent="0.25">
      <c r="A192" s="7" t="s">
        <v>93</v>
      </c>
      <c r="B192" s="5" t="s">
        <v>21</v>
      </c>
      <c r="C192" s="3" t="s">
        <v>1313</v>
      </c>
      <c r="D192" s="57" t="s">
        <v>1076</v>
      </c>
      <c r="E192" s="56" t="s">
        <v>2</v>
      </c>
      <c r="F192" s="56" t="s">
        <v>2</v>
      </c>
      <c r="G192" s="56" t="s">
        <v>2</v>
      </c>
      <c r="H192" s="57" t="s">
        <v>1076</v>
      </c>
      <c r="I192" s="57" t="s">
        <v>1076</v>
      </c>
      <c r="J192" s="56" t="s">
        <v>2</v>
      </c>
      <c r="K192" s="57" t="s">
        <v>1076</v>
      </c>
      <c r="L192" s="57" t="s">
        <v>1076</v>
      </c>
      <c r="M192" s="57" t="s">
        <v>1076</v>
      </c>
      <c r="N192" s="57" t="s">
        <v>1076</v>
      </c>
      <c r="O192" s="57" t="s">
        <v>1076</v>
      </c>
      <c r="P192" s="57" t="s">
        <v>1076</v>
      </c>
      <c r="Q192" s="9" t="s">
        <v>1076</v>
      </c>
      <c r="R192" s="189" t="s">
        <v>94</v>
      </c>
    </row>
    <row r="193" spans="1:18" x14ac:dyDescent="0.25">
      <c r="A193" s="7" t="s">
        <v>96</v>
      </c>
      <c r="B193" s="5" t="s">
        <v>21</v>
      </c>
      <c r="C193" s="3" t="s">
        <v>1313</v>
      </c>
      <c r="D193" s="57" t="s">
        <v>1076</v>
      </c>
      <c r="E193" s="56" t="s">
        <v>2</v>
      </c>
      <c r="F193" s="57" t="s">
        <v>1076</v>
      </c>
      <c r="G193" s="57" t="s">
        <v>1076</v>
      </c>
      <c r="H193" s="57" t="s">
        <v>1076</v>
      </c>
      <c r="I193" s="57" t="s">
        <v>1076</v>
      </c>
      <c r="J193" s="57" t="s">
        <v>1076</v>
      </c>
      <c r="K193" s="57" t="s">
        <v>1076</v>
      </c>
      <c r="L193" s="57" t="s">
        <v>1076</v>
      </c>
      <c r="M193" s="57" t="s">
        <v>1076</v>
      </c>
      <c r="N193" s="57" t="s">
        <v>1076</v>
      </c>
      <c r="O193" s="57" t="s">
        <v>1076</v>
      </c>
      <c r="P193" s="57" t="s">
        <v>1076</v>
      </c>
      <c r="Q193" s="9" t="s">
        <v>1076</v>
      </c>
      <c r="R193" s="189" t="s">
        <v>97</v>
      </c>
    </row>
    <row r="194" spans="1:18" x14ac:dyDescent="0.25">
      <c r="A194" s="7" t="s">
        <v>98</v>
      </c>
      <c r="B194" s="5" t="s">
        <v>21</v>
      </c>
      <c r="C194" s="3" t="s">
        <v>1313</v>
      </c>
      <c r="D194" s="56" t="s">
        <v>2</v>
      </c>
      <c r="E194" s="57" t="s">
        <v>1076</v>
      </c>
      <c r="F194" s="57" t="s">
        <v>1076</v>
      </c>
      <c r="G194" s="57" t="s">
        <v>1076</v>
      </c>
      <c r="H194" s="57" t="s">
        <v>1076</v>
      </c>
      <c r="I194" s="57" t="s">
        <v>1076</v>
      </c>
      <c r="J194" s="57" t="s">
        <v>1076</v>
      </c>
      <c r="K194" s="57" t="s">
        <v>1076</v>
      </c>
      <c r="L194" s="57" t="s">
        <v>1076</v>
      </c>
      <c r="M194" s="57" t="s">
        <v>1076</v>
      </c>
      <c r="N194" s="57" t="s">
        <v>1076</v>
      </c>
      <c r="O194" s="57" t="s">
        <v>1076</v>
      </c>
      <c r="P194" s="57" t="s">
        <v>1076</v>
      </c>
      <c r="Q194" s="9" t="s">
        <v>1076</v>
      </c>
      <c r="R194" s="189" t="s">
        <v>99</v>
      </c>
    </row>
    <row r="195" spans="1:18" x14ac:dyDescent="0.25">
      <c r="A195" s="7" t="s">
        <v>187</v>
      </c>
      <c r="B195" s="5" t="s">
        <v>21</v>
      </c>
      <c r="C195" s="3" t="s">
        <v>1313</v>
      </c>
      <c r="D195" s="57" t="s">
        <v>1076</v>
      </c>
      <c r="E195" s="57" t="s">
        <v>1076</v>
      </c>
      <c r="F195" s="57" t="s">
        <v>1076</v>
      </c>
      <c r="G195" s="57" t="s">
        <v>1076</v>
      </c>
      <c r="H195" s="57" t="s">
        <v>1076</v>
      </c>
      <c r="I195" s="57" t="s">
        <v>1076</v>
      </c>
      <c r="J195" s="56" t="s">
        <v>2</v>
      </c>
      <c r="K195" s="57" t="s">
        <v>1076</v>
      </c>
      <c r="L195" s="57" t="s">
        <v>1076</v>
      </c>
      <c r="M195" s="57" t="s">
        <v>1076</v>
      </c>
      <c r="N195" s="57" t="s">
        <v>1076</v>
      </c>
      <c r="O195" s="57" t="s">
        <v>1076</v>
      </c>
      <c r="P195" s="57" t="s">
        <v>1076</v>
      </c>
      <c r="Q195" s="9" t="s">
        <v>1076</v>
      </c>
      <c r="R195" s="189" t="s">
        <v>188</v>
      </c>
    </row>
    <row r="196" spans="1:18" x14ac:dyDescent="0.25">
      <c r="A196" s="7" t="s">
        <v>189</v>
      </c>
      <c r="B196" s="5" t="s">
        <v>21</v>
      </c>
      <c r="C196" s="3" t="s">
        <v>1313</v>
      </c>
      <c r="D196" s="57" t="s">
        <v>1076</v>
      </c>
      <c r="E196" s="56" t="s">
        <v>2</v>
      </c>
      <c r="F196" s="57" t="s">
        <v>1076</v>
      </c>
      <c r="G196" s="57" t="s">
        <v>1076</v>
      </c>
      <c r="H196" s="57" t="s">
        <v>1076</v>
      </c>
      <c r="I196" s="57" t="s">
        <v>1076</v>
      </c>
      <c r="J196" s="57" t="s">
        <v>1076</v>
      </c>
      <c r="K196" s="57" t="s">
        <v>1076</v>
      </c>
      <c r="L196" s="57" t="s">
        <v>1076</v>
      </c>
      <c r="M196" s="57" t="s">
        <v>1076</v>
      </c>
      <c r="N196" s="57" t="s">
        <v>1076</v>
      </c>
      <c r="O196" s="57" t="s">
        <v>1076</v>
      </c>
      <c r="P196" s="57" t="s">
        <v>1076</v>
      </c>
      <c r="Q196" s="9" t="s">
        <v>1076</v>
      </c>
      <c r="R196" s="189" t="s">
        <v>190</v>
      </c>
    </row>
    <row r="197" spans="1:18" x14ac:dyDescent="0.25">
      <c r="A197" s="7" t="s">
        <v>196</v>
      </c>
      <c r="B197" s="5" t="s">
        <v>21</v>
      </c>
      <c r="C197" s="3" t="s">
        <v>1313</v>
      </c>
      <c r="D197" s="57" t="s">
        <v>1076</v>
      </c>
      <c r="E197" s="56" t="s">
        <v>2</v>
      </c>
      <c r="F197" s="56" t="s">
        <v>2</v>
      </c>
      <c r="G197" s="56" t="s">
        <v>2</v>
      </c>
      <c r="H197" s="56" t="s">
        <v>2</v>
      </c>
      <c r="I197" s="56" t="s">
        <v>2</v>
      </c>
      <c r="J197" s="56" t="s">
        <v>2</v>
      </c>
      <c r="K197" s="56" t="s">
        <v>2</v>
      </c>
      <c r="L197" s="56" t="s">
        <v>2</v>
      </c>
      <c r="M197" s="56" t="s">
        <v>2</v>
      </c>
      <c r="N197" s="56" t="s">
        <v>2</v>
      </c>
      <c r="O197" s="56" t="s">
        <v>2</v>
      </c>
      <c r="P197" s="56" t="s">
        <v>2</v>
      </c>
      <c r="Q197" s="308" t="s">
        <v>2</v>
      </c>
      <c r="R197" s="189" t="s">
        <v>197</v>
      </c>
    </row>
    <row r="198" spans="1:18" x14ac:dyDescent="0.25">
      <c r="A198" s="7" t="s">
        <v>198</v>
      </c>
      <c r="B198" s="5" t="s">
        <v>21</v>
      </c>
      <c r="C198" s="3" t="s">
        <v>1313</v>
      </c>
      <c r="D198" s="57" t="s">
        <v>1076</v>
      </c>
      <c r="E198" s="56" t="s">
        <v>2</v>
      </c>
      <c r="F198" s="56" t="s">
        <v>2</v>
      </c>
      <c r="G198" s="57" t="s">
        <v>1076</v>
      </c>
      <c r="H198" s="57" t="s">
        <v>1076</v>
      </c>
      <c r="I198" s="57" t="s">
        <v>1076</v>
      </c>
      <c r="J198" s="56" t="s">
        <v>2</v>
      </c>
      <c r="K198" s="57" t="s">
        <v>1076</v>
      </c>
      <c r="L198" s="57" t="s">
        <v>1076</v>
      </c>
      <c r="M198" s="57" t="s">
        <v>1076</v>
      </c>
      <c r="N198" s="57" t="s">
        <v>1076</v>
      </c>
      <c r="O198" s="57" t="s">
        <v>1076</v>
      </c>
      <c r="P198" s="57" t="s">
        <v>1076</v>
      </c>
      <c r="Q198" s="9" t="s">
        <v>1076</v>
      </c>
      <c r="R198" t="s">
        <v>19</v>
      </c>
    </row>
    <row r="199" spans="1:18" x14ac:dyDescent="0.25">
      <c r="A199" s="7" t="s">
        <v>199</v>
      </c>
      <c r="B199" s="5" t="s">
        <v>21</v>
      </c>
      <c r="C199" s="3" t="s">
        <v>1313</v>
      </c>
      <c r="D199" s="57" t="s">
        <v>1076</v>
      </c>
      <c r="E199" s="56" t="s">
        <v>2</v>
      </c>
      <c r="F199" s="56" t="s">
        <v>2</v>
      </c>
      <c r="G199" s="57" t="s">
        <v>1076</v>
      </c>
      <c r="H199" s="57" t="s">
        <v>1076</v>
      </c>
      <c r="I199" s="57" t="s">
        <v>1076</v>
      </c>
      <c r="J199" s="56" t="s">
        <v>2</v>
      </c>
      <c r="K199" s="57" t="s">
        <v>1076</v>
      </c>
      <c r="L199" s="57" t="s">
        <v>1076</v>
      </c>
      <c r="M199" s="57" t="s">
        <v>1076</v>
      </c>
      <c r="N199" s="57" t="s">
        <v>1076</v>
      </c>
      <c r="O199" s="57" t="s">
        <v>1076</v>
      </c>
      <c r="P199" s="57" t="s">
        <v>1076</v>
      </c>
      <c r="Q199" s="9" t="s">
        <v>1076</v>
      </c>
      <c r="R199" t="s">
        <v>18</v>
      </c>
    </row>
    <row r="200" spans="1:18" x14ac:dyDescent="0.25">
      <c r="A200" s="7" t="s">
        <v>383</v>
      </c>
      <c r="B200" s="5" t="s">
        <v>21</v>
      </c>
      <c r="C200" s="3" t="s">
        <v>1313</v>
      </c>
      <c r="D200" s="57" t="s">
        <v>1076</v>
      </c>
      <c r="E200" s="57" t="s">
        <v>1076</v>
      </c>
      <c r="F200" s="56" t="s">
        <v>2</v>
      </c>
      <c r="G200" s="57" t="s">
        <v>1076</v>
      </c>
      <c r="H200" s="57" t="s">
        <v>1076</v>
      </c>
      <c r="I200" s="57" t="s">
        <v>1076</v>
      </c>
      <c r="J200" s="57" t="s">
        <v>1076</v>
      </c>
      <c r="K200" s="57" t="s">
        <v>1076</v>
      </c>
      <c r="L200" s="57" t="s">
        <v>1076</v>
      </c>
      <c r="M200" s="57" t="s">
        <v>1076</v>
      </c>
      <c r="N200" s="57" t="s">
        <v>1076</v>
      </c>
      <c r="O200" s="57" t="s">
        <v>1076</v>
      </c>
      <c r="P200" s="57" t="s">
        <v>1076</v>
      </c>
      <c r="Q200" s="9" t="s">
        <v>1076</v>
      </c>
      <c r="R200" s="189" t="s">
        <v>383</v>
      </c>
    </row>
    <row r="201" spans="1:18" x14ac:dyDescent="0.25">
      <c r="A201" s="7" t="s">
        <v>517</v>
      </c>
      <c r="B201" s="5" t="s">
        <v>21</v>
      </c>
      <c r="C201" s="3" t="s">
        <v>1313</v>
      </c>
      <c r="D201" s="57" t="s">
        <v>1076</v>
      </c>
      <c r="E201" s="56" t="s">
        <v>2</v>
      </c>
      <c r="F201" s="57" t="s">
        <v>1076</v>
      </c>
      <c r="G201" s="57" t="s">
        <v>1076</v>
      </c>
      <c r="H201" s="57" t="s">
        <v>1076</v>
      </c>
      <c r="I201" s="57" t="s">
        <v>1076</v>
      </c>
      <c r="J201" s="57" t="s">
        <v>1076</v>
      </c>
      <c r="K201" s="57" t="s">
        <v>1076</v>
      </c>
      <c r="L201" s="57" t="s">
        <v>1076</v>
      </c>
      <c r="M201" s="57" t="s">
        <v>1076</v>
      </c>
      <c r="N201" s="57" t="s">
        <v>1076</v>
      </c>
      <c r="O201" s="57" t="s">
        <v>1076</v>
      </c>
      <c r="P201" s="57" t="s">
        <v>1076</v>
      </c>
      <c r="Q201" s="9" t="s">
        <v>1076</v>
      </c>
      <c r="R201" s="189" t="s">
        <v>518</v>
      </c>
    </row>
    <row r="202" spans="1:18" x14ac:dyDescent="0.25">
      <c r="A202" s="7" t="s">
        <v>523</v>
      </c>
      <c r="B202" s="5" t="s">
        <v>21</v>
      </c>
      <c r="C202" s="3" t="s">
        <v>1313</v>
      </c>
      <c r="D202" s="57" t="s">
        <v>1076</v>
      </c>
      <c r="E202" s="56" t="s">
        <v>2</v>
      </c>
      <c r="F202" s="56" t="s">
        <v>2</v>
      </c>
      <c r="G202" s="57" t="s">
        <v>1076</v>
      </c>
      <c r="H202" s="57" t="s">
        <v>1076</v>
      </c>
      <c r="I202" s="57" t="s">
        <v>1076</v>
      </c>
      <c r="J202" s="56" t="s">
        <v>2</v>
      </c>
      <c r="K202" s="57" t="s">
        <v>1076</v>
      </c>
      <c r="L202" s="57" t="s">
        <v>1076</v>
      </c>
      <c r="M202" s="57" t="s">
        <v>1076</v>
      </c>
      <c r="N202" s="57" t="s">
        <v>1076</v>
      </c>
      <c r="O202" s="57" t="s">
        <v>1076</v>
      </c>
      <c r="P202" s="57" t="s">
        <v>1076</v>
      </c>
      <c r="Q202" s="9" t="s">
        <v>1076</v>
      </c>
      <c r="R202" s="189" t="s">
        <v>524</v>
      </c>
    </row>
    <row r="203" spans="1:18" x14ac:dyDescent="0.25">
      <c r="A203" s="7" t="s">
        <v>155</v>
      </c>
      <c r="B203" s="5" t="s">
        <v>26</v>
      </c>
      <c r="C203" s="3" t="s">
        <v>1313</v>
      </c>
      <c r="D203" s="57" t="s">
        <v>1076</v>
      </c>
      <c r="E203" s="57" t="s">
        <v>1076</v>
      </c>
      <c r="F203" s="57" t="s">
        <v>1076</v>
      </c>
      <c r="G203" s="57" t="s">
        <v>1076</v>
      </c>
      <c r="H203" s="57" t="s">
        <v>1076</v>
      </c>
      <c r="I203" s="57" t="s">
        <v>1076</v>
      </c>
      <c r="J203" s="57" t="s">
        <v>1076</v>
      </c>
      <c r="K203" s="57" t="s">
        <v>1076</v>
      </c>
      <c r="L203" s="57" t="s">
        <v>1076</v>
      </c>
      <c r="M203" s="57" t="s">
        <v>1076</v>
      </c>
      <c r="N203" s="57" t="s">
        <v>1076</v>
      </c>
      <c r="O203" s="57" t="s">
        <v>1076</v>
      </c>
      <c r="P203" s="57" t="s">
        <v>1076</v>
      </c>
      <c r="Q203" s="308" t="s">
        <v>2</v>
      </c>
      <c r="R203" s="189" t="s">
        <v>156</v>
      </c>
    </row>
    <row r="204" spans="1:18" x14ac:dyDescent="0.25">
      <c r="A204" s="7" t="s">
        <v>157</v>
      </c>
      <c r="B204" s="5" t="s">
        <v>26</v>
      </c>
      <c r="C204" s="3" t="s">
        <v>1313</v>
      </c>
      <c r="D204" s="57" t="s">
        <v>1076</v>
      </c>
      <c r="E204" s="57" t="s">
        <v>1076</v>
      </c>
      <c r="F204" s="57" t="s">
        <v>1076</v>
      </c>
      <c r="G204" s="57" t="s">
        <v>1076</v>
      </c>
      <c r="H204" s="57" t="s">
        <v>1076</v>
      </c>
      <c r="I204" s="57" t="s">
        <v>1076</v>
      </c>
      <c r="J204" s="57" t="s">
        <v>1076</v>
      </c>
      <c r="K204" s="57" t="s">
        <v>1076</v>
      </c>
      <c r="L204" s="56" t="s">
        <v>2</v>
      </c>
      <c r="M204" s="56" t="s">
        <v>2</v>
      </c>
      <c r="N204" s="56" t="s">
        <v>2</v>
      </c>
      <c r="O204" s="56" t="s">
        <v>2</v>
      </c>
      <c r="P204" s="57" t="s">
        <v>1076</v>
      </c>
      <c r="Q204" s="9" t="s">
        <v>1076</v>
      </c>
      <c r="R204" t="s">
        <v>25</v>
      </c>
    </row>
    <row r="205" spans="1:18" x14ac:dyDescent="0.25">
      <c r="A205" s="7" t="s">
        <v>173</v>
      </c>
      <c r="B205" s="5" t="s">
        <v>26</v>
      </c>
      <c r="C205" s="3" t="s">
        <v>1313</v>
      </c>
      <c r="D205" s="57" t="s">
        <v>1076</v>
      </c>
      <c r="E205" s="56" t="s">
        <v>2</v>
      </c>
      <c r="F205" s="56" t="s">
        <v>2</v>
      </c>
      <c r="G205" s="56" t="s">
        <v>2</v>
      </c>
      <c r="H205" s="56" t="s">
        <v>2</v>
      </c>
      <c r="I205" s="56" t="s">
        <v>2</v>
      </c>
      <c r="J205" s="56" t="s">
        <v>2</v>
      </c>
      <c r="K205" s="56" t="s">
        <v>2</v>
      </c>
      <c r="L205" s="56" t="s">
        <v>2</v>
      </c>
      <c r="M205" s="56" t="s">
        <v>2</v>
      </c>
      <c r="N205" s="56" t="s">
        <v>2</v>
      </c>
      <c r="O205" s="56" t="s">
        <v>2</v>
      </c>
      <c r="P205" s="56" t="s">
        <v>2</v>
      </c>
      <c r="Q205" s="308" t="s">
        <v>2</v>
      </c>
      <c r="R205" t="s">
        <v>23</v>
      </c>
    </row>
    <row r="206" spans="1:18" x14ac:dyDescent="0.25">
      <c r="A206" s="7" t="s">
        <v>214</v>
      </c>
      <c r="B206" s="5" t="s">
        <v>26</v>
      </c>
      <c r="C206" s="3" t="s">
        <v>1313</v>
      </c>
      <c r="D206" s="57" t="s">
        <v>1076</v>
      </c>
      <c r="E206" s="56" t="s">
        <v>2</v>
      </c>
      <c r="F206" s="56" t="s">
        <v>2</v>
      </c>
      <c r="G206" s="56" t="s">
        <v>2</v>
      </c>
      <c r="H206" s="56" t="s">
        <v>2</v>
      </c>
      <c r="I206" s="56" t="s">
        <v>2</v>
      </c>
      <c r="J206" s="56" t="s">
        <v>2</v>
      </c>
      <c r="K206" s="56" t="s">
        <v>2</v>
      </c>
      <c r="L206" s="56" t="s">
        <v>2</v>
      </c>
      <c r="M206" s="56" t="s">
        <v>2</v>
      </c>
      <c r="N206" s="56" t="s">
        <v>2</v>
      </c>
      <c r="O206" s="56" t="s">
        <v>2</v>
      </c>
      <c r="P206" s="56" t="s">
        <v>2</v>
      </c>
      <c r="Q206" s="308" t="s">
        <v>2</v>
      </c>
      <c r="R206" t="s">
        <v>24</v>
      </c>
    </row>
    <row r="207" spans="1:18" x14ac:dyDescent="0.25">
      <c r="A207" s="7" t="s">
        <v>215</v>
      </c>
      <c r="B207" s="5" t="s">
        <v>26</v>
      </c>
      <c r="C207" s="3" t="s">
        <v>1313</v>
      </c>
      <c r="D207" s="57" t="s">
        <v>1076</v>
      </c>
      <c r="E207" s="56" t="s">
        <v>2</v>
      </c>
      <c r="F207" s="56" t="s">
        <v>2</v>
      </c>
      <c r="G207" s="56" t="s">
        <v>2</v>
      </c>
      <c r="H207" s="56" t="s">
        <v>2</v>
      </c>
      <c r="I207" s="56" t="s">
        <v>2</v>
      </c>
      <c r="J207" s="56" t="s">
        <v>2</v>
      </c>
      <c r="K207" s="56" t="s">
        <v>2</v>
      </c>
      <c r="L207" s="56" t="s">
        <v>2</v>
      </c>
      <c r="M207" s="56" t="s">
        <v>2</v>
      </c>
      <c r="N207" s="56" t="s">
        <v>2</v>
      </c>
      <c r="O207" s="56" t="s">
        <v>2</v>
      </c>
      <c r="P207" s="56" t="s">
        <v>2</v>
      </c>
      <c r="Q207" s="308" t="s">
        <v>2</v>
      </c>
      <c r="R207" s="189" t="s">
        <v>1547</v>
      </c>
    </row>
    <row r="208" spans="1:18" x14ac:dyDescent="0.25">
      <c r="A208" s="7" t="s">
        <v>283</v>
      </c>
      <c r="B208" s="5" t="s">
        <v>26</v>
      </c>
      <c r="C208" s="3" t="s">
        <v>1313</v>
      </c>
      <c r="D208" s="57" t="s">
        <v>1076</v>
      </c>
      <c r="E208" s="57" t="s">
        <v>1076</v>
      </c>
      <c r="F208" s="57" t="s">
        <v>1076</v>
      </c>
      <c r="G208" s="57" t="s">
        <v>1076</v>
      </c>
      <c r="H208" s="56" t="s">
        <v>2</v>
      </c>
      <c r="I208" s="57" t="s">
        <v>1076</v>
      </c>
      <c r="J208" s="57" t="s">
        <v>1076</v>
      </c>
      <c r="K208" s="57" t="s">
        <v>1076</v>
      </c>
      <c r="L208" s="57" t="s">
        <v>1076</v>
      </c>
      <c r="M208" s="57" t="s">
        <v>1076</v>
      </c>
      <c r="N208" s="57" t="s">
        <v>1076</v>
      </c>
      <c r="O208" s="57" t="s">
        <v>1076</v>
      </c>
      <c r="P208" s="57" t="s">
        <v>1076</v>
      </c>
      <c r="Q208" s="9" t="s">
        <v>1076</v>
      </c>
      <c r="R208" s="189" t="s">
        <v>284</v>
      </c>
    </row>
    <row r="209" spans="1:18" x14ac:dyDescent="0.25">
      <c r="A209" s="7" t="s">
        <v>361</v>
      </c>
      <c r="B209" s="5" t="s">
        <v>26</v>
      </c>
      <c r="C209" s="3" t="s">
        <v>1313</v>
      </c>
      <c r="D209" s="57" t="s">
        <v>1076</v>
      </c>
      <c r="E209" s="56" t="s">
        <v>2</v>
      </c>
      <c r="F209" s="56" t="s">
        <v>2</v>
      </c>
      <c r="G209" s="56" t="s">
        <v>2</v>
      </c>
      <c r="H209" s="56" t="s">
        <v>2</v>
      </c>
      <c r="I209" s="56" t="s">
        <v>2</v>
      </c>
      <c r="J209" s="56" t="s">
        <v>2</v>
      </c>
      <c r="K209" s="56" t="s">
        <v>2</v>
      </c>
      <c r="L209" s="56" t="s">
        <v>2</v>
      </c>
      <c r="M209" s="56" t="s">
        <v>2</v>
      </c>
      <c r="N209" s="56" t="s">
        <v>2</v>
      </c>
      <c r="O209" s="56" t="s">
        <v>2</v>
      </c>
      <c r="P209" s="56" t="s">
        <v>2</v>
      </c>
      <c r="Q209" s="308" t="s">
        <v>2</v>
      </c>
      <c r="R209" t="s">
        <v>22</v>
      </c>
    </row>
    <row r="210" spans="1:18" x14ac:dyDescent="0.25">
      <c r="A210" s="7" t="s">
        <v>366</v>
      </c>
      <c r="B210" s="5" t="s">
        <v>26</v>
      </c>
      <c r="C210" s="3" t="s">
        <v>1313</v>
      </c>
      <c r="D210" s="57" t="s">
        <v>1076</v>
      </c>
      <c r="E210" s="57" t="s">
        <v>1076</v>
      </c>
      <c r="F210" s="57" t="s">
        <v>1076</v>
      </c>
      <c r="G210" s="56" t="s">
        <v>2</v>
      </c>
      <c r="H210" s="57" t="s">
        <v>1076</v>
      </c>
      <c r="I210" s="57" t="s">
        <v>1076</v>
      </c>
      <c r="J210" s="57" t="s">
        <v>1076</v>
      </c>
      <c r="K210" s="57" t="s">
        <v>1076</v>
      </c>
      <c r="L210" s="57" t="s">
        <v>1076</v>
      </c>
      <c r="M210" s="57" t="s">
        <v>1076</v>
      </c>
      <c r="N210" s="57" t="s">
        <v>1076</v>
      </c>
      <c r="O210" s="57" t="s">
        <v>1076</v>
      </c>
      <c r="P210" s="57" t="s">
        <v>1076</v>
      </c>
      <c r="Q210" s="9" t="s">
        <v>1076</v>
      </c>
      <c r="R210" s="189" t="s">
        <v>367</v>
      </c>
    </row>
    <row r="211" spans="1:18" x14ac:dyDescent="0.25">
      <c r="A211" s="7" t="s">
        <v>479</v>
      </c>
      <c r="B211" s="5" t="s">
        <v>26</v>
      </c>
      <c r="C211" s="3" t="s">
        <v>1313</v>
      </c>
      <c r="D211" s="57" t="s">
        <v>1076</v>
      </c>
      <c r="E211" s="56" t="s">
        <v>2</v>
      </c>
      <c r="F211" s="56" t="s">
        <v>2</v>
      </c>
      <c r="G211" s="56" t="s">
        <v>2</v>
      </c>
      <c r="H211" s="56" t="s">
        <v>2</v>
      </c>
      <c r="I211" s="56" t="s">
        <v>2</v>
      </c>
      <c r="J211" s="56" t="s">
        <v>2</v>
      </c>
      <c r="K211" s="56" t="s">
        <v>2</v>
      </c>
      <c r="L211" s="56" t="s">
        <v>2</v>
      </c>
      <c r="M211" s="56" t="s">
        <v>2</v>
      </c>
      <c r="N211" s="56" t="s">
        <v>2</v>
      </c>
      <c r="O211" s="56" t="s">
        <v>2</v>
      </c>
      <c r="P211" s="56" t="s">
        <v>2</v>
      </c>
      <c r="Q211" s="308" t="s">
        <v>2</v>
      </c>
      <c r="R211" s="189" t="s">
        <v>480</v>
      </c>
    </row>
    <row r="212" spans="1:18" x14ac:dyDescent="0.25">
      <c r="A212" s="7" t="s">
        <v>481</v>
      </c>
      <c r="B212" s="5" t="s">
        <v>26</v>
      </c>
      <c r="C212" s="3" t="s">
        <v>1313</v>
      </c>
      <c r="D212" s="57" t="s">
        <v>1076</v>
      </c>
      <c r="E212" s="56" t="s">
        <v>2</v>
      </c>
      <c r="F212" s="56" t="s">
        <v>2</v>
      </c>
      <c r="G212" s="56" t="s">
        <v>2</v>
      </c>
      <c r="H212" s="56" t="s">
        <v>2</v>
      </c>
      <c r="I212" s="56" t="s">
        <v>2</v>
      </c>
      <c r="J212" s="56" t="s">
        <v>2</v>
      </c>
      <c r="K212" s="56" t="s">
        <v>2</v>
      </c>
      <c r="L212" s="56" t="s">
        <v>2</v>
      </c>
      <c r="M212" s="56" t="s">
        <v>2</v>
      </c>
      <c r="N212" s="56" t="s">
        <v>2</v>
      </c>
      <c r="O212" s="56" t="s">
        <v>2</v>
      </c>
      <c r="P212" s="56" t="s">
        <v>2</v>
      </c>
      <c r="Q212" s="308" t="s">
        <v>2</v>
      </c>
      <c r="R212" s="189" t="s">
        <v>482</v>
      </c>
    </row>
    <row r="213" spans="1:18" x14ac:dyDescent="0.25">
      <c r="A213" s="7" t="s">
        <v>505</v>
      </c>
      <c r="B213" s="5" t="s">
        <v>26</v>
      </c>
      <c r="C213" s="3" t="s">
        <v>1313</v>
      </c>
      <c r="D213" s="57" t="s">
        <v>1076</v>
      </c>
      <c r="E213" s="56" t="s">
        <v>2</v>
      </c>
      <c r="F213" s="56" t="s">
        <v>2</v>
      </c>
      <c r="G213" s="56" t="s">
        <v>2</v>
      </c>
      <c r="H213" s="56" t="s">
        <v>2</v>
      </c>
      <c r="I213" s="56" t="s">
        <v>2</v>
      </c>
      <c r="J213" s="56" t="s">
        <v>2</v>
      </c>
      <c r="K213" s="56" t="s">
        <v>2</v>
      </c>
      <c r="L213" s="56" t="s">
        <v>2</v>
      </c>
      <c r="M213" s="56" t="s">
        <v>2</v>
      </c>
      <c r="N213" s="56" t="s">
        <v>2</v>
      </c>
      <c r="O213" s="56" t="s">
        <v>2</v>
      </c>
      <c r="P213" s="56" t="s">
        <v>2</v>
      </c>
      <c r="Q213" s="308" t="s">
        <v>2</v>
      </c>
      <c r="R213" s="189" t="s">
        <v>506</v>
      </c>
    </row>
    <row r="214" spans="1:18" x14ac:dyDescent="0.25">
      <c r="A214" s="7" t="s">
        <v>511</v>
      </c>
      <c r="B214" s="5" t="s">
        <v>26</v>
      </c>
      <c r="C214" s="3" t="s">
        <v>1313</v>
      </c>
      <c r="D214" s="57" t="s">
        <v>1076</v>
      </c>
      <c r="E214" s="57" t="s">
        <v>1076</v>
      </c>
      <c r="F214" s="57" t="s">
        <v>1076</v>
      </c>
      <c r="G214" s="57" t="s">
        <v>1076</v>
      </c>
      <c r="H214" s="57" t="s">
        <v>1076</v>
      </c>
      <c r="I214" s="57" t="s">
        <v>1076</v>
      </c>
      <c r="J214" s="57" t="s">
        <v>1076</v>
      </c>
      <c r="K214" s="56" t="s">
        <v>2</v>
      </c>
      <c r="L214" s="57" t="s">
        <v>1076</v>
      </c>
      <c r="M214" s="57" t="s">
        <v>1076</v>
      </c>
      <c r="N214" s="57" t="s">
        <v>1076</v>
      </c>
      <c r="O214" s="57" t="s">
        <v>1076</v>
      </c>
      <c r="P214" s="57" t="s">
        <v>1076</v>
      </c>
      <c r="Q214" s="9" t="s">
        <v>1076</v>
      </c>
      <c r="R214" s="189" t="s">
        <v>512</v>
      </c>
    </row>
    <row r="215" spans="1:18" x14ac:dyDescent="0.25">
      <c r="A215" s="7" t="s">
        <v>515</v>
      </c>
      <c r="B215" s="5" t="s">
        <v>26</v>
      </c>
      <c r="C215" s="3" t="s">
        <v>1313</v>
      </c>
      <c r="D215" s="57" t="s">
        <v>1076</v>
      </c>
      <c r="E215" s="57" t="s">
        <v>1076</v>
      </c>
      <c r="F215" s="57" t="s">
        <v>1076</v>
      </c>
      <c r="G215" s="56" t="s">
        <v>2</v>
      </c>
      <c r="H215" s="57" t="s">
        <v>1076</v>
      </c>
      <c r="I215" s="57" t="s">
        <v>1076</v>
      </c>
      <c r="J215" s="57" t="s">
        <v>1076</v>
      </c>
      <c r="K215" s="57" t="s">
        <v>1076</v>
      </c>
      <c r="L215" s="57" t="s">
        <v>1076</v>
      </c>
      <c r="M215" s="57" t="s">
        <v>1076</v>
      </c>
      <c r="N215" s="57" t="s">
        <v>1076</v>
      </c>
      <c r="O215" s="57" t="s">
        <v>1076</v>
      </c>
      <c r="P215" s="57" t="s">
        <v>1076</v>
      </c>
      <c r="Q215" s="9" t="s">
        <v>1076</v>
      </c>
      <c r="R215" s="189" t="s">
        <v>516</v>
      </c>
    </row>
    <row r="216" spans="1:18" x14ac:dyDescent="0.25">
      <c r="A216" s="7" t="s">
        <v>521</v>
      </c>
      <c r="B216" s="5" t="s">
        <v>26</v>
      </c>
      <c r="C216" s="3" t="s">
        <v>1313</v>
      </c>
      <c r="D216" s="57" t="s">
        <v>1076</v>
      </c>
      <c r="E216" s="57" t="s">
        <v>1076</v>
      </c>
      <c r="F216" s="57" t="s">
        <v>1076</v>
      </c>
      <c r="G216" s="57" t="s">
        <v>1076</v>
      </c>
      <c r="H216" s="56" t="s">
        <v>2</v>
      </c>
      <c r="I216" s="57" t="s">
        <v>1076</v>
      </c>
      <c r="J216" s="57" t="s">
        <v>1076</v>
      </c>
      <c r="K216" s="57" t="s">
        <v>1076</v>
      </c>
      <c r="L216" s="57" t="s">
        <v>1076</v>
      </c>
      <c r="M216" s="57" t="s">
        <v>1076</v>
      </c>
      <c r="N216" s="57" t="s">
        <v>1076</v>
      </c>
      <c r="O216" s="57" t="s">
        <v>1076</v>
      </c>
      <c r="P216" s="57" t="s">
        <v>1076</v>
      </c>
      <c r="Q216" s="9" t="s">
        <v>1076</v>
      </c>
      <c r="R216" s="189" t="s">
        <v>522</v>
      </c>
    </row>
    <row r="217" spans="1:18" x14ac:dyDescent="0.25">
      <c r="A217" s="7" t="s">
        <v>525</v>
      </c>
      <c r="B217" s="5" t="s">
        <v>26</v>
      </c>
      <c r="C217" s="3" t="s">
        <v>1313</v>
      </c>
      <c r="D217" s="57" t="s">
        <v>1076</v>
      </c>
      <c r="E217" s="57" t="s">
        <v>1076</v>
      </c>
      <c r="F217" s="57" t="s">
        <v>1076</v>
      </c>
      <c r="G217" s="57" t="s">
        <v>1076</v>
      </c>
      <c r="H217" s="57" t="s">
        <v>1076</v>
      </c>
      <c r="I217" s="57" t="s">
        <v>1076</v>
      </c>
      <c r="J217" s="57" t="s">
        <v>1076</v>
      </c>
      <c r="K217" s="57" t="s">
        <v>1076</v>
      </c>
      <c r="L217" s="57" t="s">
        <v>1076</v>
      </c>
      <c r="M217" s="57" t="s">
        <v>1076</v>
      </c>
      <c r="N217" s="57" t="s">
        <v>1076</v>
      </c>
      <c r="O217" s="57" t="s">
        <v>1076</v>
      </c>
      <c r="P217" s="57" t="s">
        <v>1076</v>
      </c>
      <c r="Q217" s="308" t="s">
        <v>2</v>
      </c>
      <c r="R217" s="189" t="s">
        <v>526</v>
      </c>
    </row>
    <row r="218" spans="1:18" x14ac:dyDescent="0.25">
      <c r="A218" s="7" t="s">
        <v>527</v>
      </c>
      <c r="B218" s="5" t="s">
        <v>26</v>
      </c>
      <c r="C218" s="3" t="s">
        <v>1313</v>
      </c>
      <c r="D218" s="57" t="s">
        <v>1076</v>
      </c>
      <c r="E218" s="57" t="s">
        <v>1076</v>
      </c>
      <c r="F218" s="57" t="s">
        <v>1076</v>
      </c>
      <c r="G218" s="57" t="s">
        <v>1076</v>
      </c>
      <c r="H218" s="57" t="s">
        <v>1076</v>
      </c>
      <c r="I218" s="57" t="s">
        <v>1076</v>
      </c>
      <c r="J218" s="57" t="s">
        <v>1076</v>
      </c>
      <c r="K218" s="57" t="s">
        <v>1076</v>
      </c>
      <c r="L218" s="56" t="s">
        <v>2</v>
      </c>
      <c r="M218" s="57" t="s">
        <v>1076</v>
      </c>
      <c r="N218" s="57" t="s">
        <v>1076</v>
      </c>
      <c r="O218" s="57" t="s">
        <v>1076</v>
      </c>
      <c r="P218" s="57" t="s">
        <v>1076</v>
      </c>
      <c r="Q218" s="9" t="s">
        <v>1076</v>
      </c>
      <c r="R218" s="189" t="s">
        <v>528</v>
      </c>
    </row>
    <row r="219" spans="1:18" x14ac:dyDescent="0.25">
      <c r="A219" s="7" t="s">
        <v>279</v>
      </c>
      <c r="B219" s="5" t="s">
        <v>52</v>
      </c>
      <c r="C219" s="3" t="s">
        <v>1313</v>
      </c>
      <c r="D219" s="57" t="s">
        <v>1076</v>
      </c>
      <c r="E219" s="56" t="s">
        <v>2</v>
      </c>
      <c r="F219" s="57" t="s">
        <v>1076</v>
      </c>
      <c r="G219" s="57" t="s">
        <v>1076</v>
      </c>
      <c r="H219" s="57" t="s">
        <v>1076</v>
      </c>
      <c r="I219" s="56" t="s">
        <v>2</v>
      </c>
      <c r="J219" s="57" t="s">
        <v>1076</v>
      </c>
      <c r="K219" s="57" t="s">
        <v>1076</v>
      </c>
      <c r="L219" s="56" t="s">
        <v>2</v>
      </c>
      <c r="M219" s="56" t="s">
        <v>2</v>
      </c>
      <c r="N219" s="57" t="s">
        <v>1076</v>
      </c>
      <c r="O219" s="56" t="s">
        <v>2</v>
      </c>
      <c r="P219" s="56" t="s">
        <v>2</v>
      </c>
      <c r="Q219" s="9" t="s">
        <v>1076</v>
      </c>
      <c r="R219" s="189" t="s">
        <v>280</v>
      </c>
    </row>
    <row r="220" spans="1:18" x14ac:dyDescent="0.25">
      <c r="A220" s="7" t="s">
        <v>281</v>
      </c>
      <c r="B220" s="5" t="s">
        <v>52</v>
      </c>
      <c r="C220" s="3" t="s">
        <v>1313</v>
      </c>
      <c r="D220" s="57" t="s">
        <v>1076</v>
      </c>
      <c r="E220" s="56" t="s">
        <v>2</v>
      </c>
      <c r="F220" s="57" t="s">
        <v>1076</v>
      </c>
      <c r="G220" s="57" t="s">
        <v>1076</v>
      </c>
      <c r="H220" s="57" t="s">
        <v>1076</v>
      </c>
      <c r="I220" s="56" t="s">
        <v>2</v>
      </c>
      <c r="J220" s="57" t="s">
        <v>1076</v>
      </c>
      <c r="K220" s="56" t="s">
        <v>2</v>
      </c>
      <c r="L220" s="56" t="s">
        <v>2</v>
      </c>
      <c r="M220" s="56" t="s">
        <v>2</v>
      </c>
      <c r="N220" s="56" t="s">
        <v>2</v>
      </c>
      <c r="O220" s="56" t="s">
        <v>2</v>
      </c>
      <c r="P220" s="56" t="s">
        <v>2</v>
      </c>
      <c r="Q220" s="9" t="s">
        <v>1076</v>
      </c>
      <c r="R220" t="s">
        <v>51</v>
      </c>
    </row>
    <row r="221" spans="1:18" x14ac:dyDescent="0.25">
      <c r="A221" s="7" t="s">
        <v>282</v>
      </c>
      <c r="B221" s="5" t="s">
        <v>52</v>
      </c>
      <c r="C221" s="3" t="s">
        <v>1313</v>
      </c>
      <c r="D221" s="57" t="s">
        <v>1076</v>
      </c>
      <c r="E221" s="57" t="s">
        <v>1076</v>
      </c>
      <c r="F221" s="57" t="s">
        <v>1076</v>
      </c>
      <c r="G221" s="57" t="s">
        <v>1076</v>
      </c>
      <c r="H221" s="57" t="s">
        <v>1076</v>
      </c>
      <c r="I221" s="56" t="s">
        <v>2</v>
      </c>
      <c r="J221" s="57" t="s">
        <v>1076</v>
      </c>
      <c r="K221" s="56" t="s">
        <v>2</v>
      </c>
      <c r="L221" s="57" t="s">
        <v>1076</v>
      </c>
      <c r="M221" s="57" t="s">
        <v>1076</v>
      </c>
      <c r="N221" s="56" t="s">
        <v>2</v>
      </c>
      <c r="O221" s="56" t="s">
        <v>2</v>
      </c>
      <c r="P221" s="56" t="s">
        <v>2</v>
      </c>
      <c r="Q221" s="9" t="s">
        <v>1076</v>
      </c>
      <c r="R221" t="s">
        <v>50</v>
      </c>
    </row>
    <row r="222" spans="1:18" x14ac:dyDescent="0.25">
      <c r="A222" s="7" t="s">
        <v>478</v>
      </c>
      <c r="B222" s="5" t="s">
        <v>52</v>
      </c>
      <c r="C222" s="3" t="s">
        <v>1313</v>
      </c>
      <c r="D222" s="57" t="s">
        <v>1076</v>
      </c>
      <c r="E222" s="56" t="s">
        <v>2</v>
      </c>
      <c r="F222" s="57" t="s">
        <v>1076</v>
      </c>
      <c r="G222" s="57" t="s">
        <v>1076</v>
      </c>
      <c r="H222" s="57" t="s">
        <v>1076</v>
      </c>
      <c r="I222" s="56" t="s">
        <v>2</v>
      </c>
      <c r="J222" s="57" t="s">
        <v>1076</v>
      </c>
      <c r="K222" s="56" t="s">
        <v>2</v>
      </c>
      <c r="L222" s="56" t="s">
        <v>2</v>
      </c>
      <c r="M222" s="56" t="s">
        <v>2</v>
      </c>
      <c r="N222" s="56" t="s">
        <v>2</v>
      </c>
      <c r="O222" s="56" t="s">
        <v>2</v>
      </c>
      <c r="P222" s="56" t="s">
        <v>2</v>
      </c>
      <c r="Q222" s="9" t="s">
        <v>1076</v>
      </c>
      <c r="R222" t="s">
        <v>49</v>
      </c>
    </row>
    <row r="223" spans="1:18" x14ac:dyDescent="0.25">
      <c r="A223" s="7" t="s">
        <v>507</v>
      </c>
      <c r="B223" s="5" t="s">
        <v>52</v>
      </c>
      <c r="C223" s="3" t="s">
        <v>1313</v>
      </c>
      <c r="D223" s="57" t="s">
        <v>1076</v>
      </c>
      <c r="E223" s="57" t="s">
        <v>1076</v>
      </c>
      <c r="F223" s="57" t="s">
        <v>1076</v>
      </c>
      <c r="G223" s="57" t="s">
        <v>1076</v>
      </c>
      <c r="H223" s="57" t="s">
        <v>1076</v>
      </c>
      <c r="I223" s="57" t="s">
        <v>1076</v>
      </c>
      <c r="J223" s="57" t="s">
        <v>1076</v>
      </c>
      <c r="K223" s="57" t="s">
        <v>1076</v>
      </c>
      <c r="L223" s="57" t="s">
        <v>1076</v>
      </c>
      <c r="M223" s="57" t="s">
        <v>1076</v>
      </c>
      <c r="N223" s="56" t="s">
        <v>2</v>
      </c>
      <c r="O223" s="56" t="s">
        <v>2</v>
      </c>
      <c r="P223" s="57" t="s">
        <v>1076</v>
      </c>
      <c r="Q223" s="9" t="s">
        <v>1076</v>
      </c>
      <c r="R223" s="189" t="s">
        <v>508</v>
      </c>
    </row>
    <row r="224" spans="1:18" x14ac:dyDescent="0.25">
      <c r="A224" s="7" t="s">
        <v>509</v>
      </c>
      <c r="B224" s="5" t="s">
        <v>52</v>
      </c>
      <c r="C224" s="3" t="s">
        <v>1313</v>
      </c>
      <c r="D224" s="57" t="s">
        <v>1076</v>
      </c>
      <c r="E224" s="57" t="s">
        <v>1076</v>
      </c>
      <c r="F224" s="57" t="s">
        <v>1076</v>
      </c>
      <c r="G224" s="57" t="s">
        <v>1076</v>
      </c>
      <c r="H224" s="57" t="s">
        <v>1076</v>
      </c>
      <c r="I224" s="57" t="s">
        <v>1076</v>
      </c>
      <c r="J224" s="57" t="s">
        <v>1076</v>
      </c>
      <c r="K224" s="57" t="s">
        <v>1076</v>
      </c>
      <c r="L224" s="57" t="s">
        <v>1076</v>
      </c>
      <c r="M224" s="56" t="s">
        <v>2</v>
      </c>
      <c r="N224" s="57" t="s">
        <v>1076</v>
      </c>
      <c r="O224" s="57" t="s">
        <v>1076</v>
      </c>
      <c r="P224" s="57" t="s">
        <v>1076</v>
      </c>
      <c r="Q224" s="9" t="s">
        <v>1076</v>
      </c>
      <c r="R224" s="189" t="s">
        <v>510</v>
      </c>
    </row>
    <row r="225" spans="1:18" x14ac:dyDescent="0.25">
      <c r="A225" s="7" t="s">
        <v>513</v>
      </c>
      <c r="B225" s="5" t="s">
        <v>52</v>
      </c>
      <c r="C225" s="3" t="s">
        <v>1313</v>
      </c>
      <c r="D225" s="57" t="s">
        <v>1076</v>
      </c>
      <c r="E225" s="57" t="s">
        <v>1076</v>
      </c>
      <c r="F225" s="57" t="s">
        <v>1076</v>
      </c>
      <c r="G225" s="57" t="s">
        <v>1076</v>
      </c>
      <c r="H225" s="57" t="s">
        <v>1076</v>
      </c>
      <c r="I225" s="57" t="s">
        <v>1076</v>
      </c>
      <c r="J225" s="57" t="s">
        <v>1076</v>
      </c>
      <c r="K225" s="56" t="s">
        <v>2</v>
      </c>
      <c r="L225" s="57" t="s">
        <v>1076</v>
      </c>
      <c r="M225" s="57" t="s">
        <v>1076</v>
      </c>
      <c r="N225" s="57" t="s">
        <v>1076</v>
      </c>
      <c r="O225" s="57" t="s">
        <v>1076</v>
      </c>
      <c r="P225" s="57" t="s">
        <v>1076</v>
      </c>
      <c r="Q225" s="9" t="s">
        <v>1076</v>
      </c>
      <c r="R225" s="189" t="s">
        <v>514</v>
      </c>
    </row>
    <row r="226" spans="1:18" x14ac:dyDescent="0.25">
      <c r="A226" s="7" t="s">
        <v>519</v>
      </c>
      <c r="B226" s="5" t="s">
        <v>52</v>
      </c>
      <c r="C226" s="3" t="s">
        <v>1313</v>
      </c>
      <c r="D226" s="57" t="s">
        <v>1076</v>
      </c>
      <c r="E226" s="56" t="s">
        <v>2</v>
      </c>
      <c r="F226" s="57" t="s">
        <v>1076</v>
      </c>
      <c r="G226" s="57" t="s">
        <v>1076</v>
      </c>
      <c r="H226" s="57" t="s">
        <v>1076</v>
      </c>
      <c r="I226" s="56" t="s">
        <v>2</v>
      </c>
      <c r="J226" s="57" t="s">
        <v>1076</v>
      </c>
      <c r="K226" s="56" t="s">
        <v>2</v>
      </c>
      <c r="L226" s="56" t="s">
        <v>2</v>
      </c>
      <c r="M226" s="56" t="s">
        <v>2</v>
      </c>
      <c r="N226" s="56" t="s">
        <v>2</v>
      </c>
      <c r="O226" s="56" t="s">
        <v>2</v>
      </c>
      <c r="P226" s="56" t="s">
        <v>2</v>
      </c>
      <c r="Q226" s="9" t="s">
        <v>1076</v>
      </c>
      <c r="R226" s="189" t="s">
        <v>520</v>
      </c>
    </row>
    <row r="227" spans="1:18" x14ac:dyDescent="0.25">
      <c r="A227" s="411" t="s">
        <v>529</v>
      </c>
      <c r="B227" s="412" t="s">
        <v>52</v>
      </c>
      <c r="C227" s="413" t="s">
        <v>1313</v>
      </c>
      <c r="D227" s="301" t="s">
        <v>1076</v>
      </c>
      <c r="E227" s="301" t="s">
        <v>1076</v>
      </c>
      <c r="F227" s="301" t="s">
        <v>1076</v>
      </c>
      <c r="G227" s="301" t="s">
        <v>1076</v>
      </c>
      <c r="H227" s="301" t="s">
        <v>1076</v>
      </c>
      <c r="I227" s="301" t="s">
        <v>1076</v>
      </c>
      <c r="J227" s="301" t="s">
        <v>1076</v>
      </c>
      <c r="K227" s="301" t="s">
        <v>1076</v>
      </c>
      <c r="L227" s="414" t="s">
        <v>2</v>
      </c>
      <c r="M227" s="301" t="s">
        <v>1076</v>
      </c>
      <c r="N227" s="301" t="s">
        <v>1076</v>
      </c>
      <c r="O227" s="301" t="s">
        <v>1076</v>
      </c>
      <c r="P227" s="301" t="s">
        <v>1076</v>
      </c>
      <c r="Q227" s="473" t="s">
        <v>1076</v>
      </c>
      <c r="R227" s="277" t="s">
        <v>536</v>
      </c>
    </row>
    <row r="232" spans="1:18" x14ac:dyDescent="0.25">
      <c r="C232"/>
    </row>
    <row r="233" spans="1:18" x14ac:dyDescent="0.25">
      <c r="C233"/>
    </row>
    <row r="234" spans="1:18" x14ac:dyDescent="0.25">
      <c r="C234"/>
    </row>
    <row r="235" spans="1:18" x14ac:dyDescent="0.25">
      <c r="C235"/>
    </row>
    <row r="236" spans="1:18" x14ac:dyDescent="0.25">
      <c r="C236"/>
    </row>
    <row r="237" spans="1:18" x14ac:dyDescent="0.25">
      <c r="C237"/>
    </row>
    <row r="238" spans="1:18" x14ac:dyDescent="0.25">
      <c r="C238"/>
    </row>
    <row r="239" spans="1:18" x14ac:dyDescent="0.25">
      <c r="C239"/>
    </row>
    <row r="240" spans="1:18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</sheetData>
  <autoFilter ref="A1:R227"/>
  <sortState ref="A2:S254">
    <sortCondition ref="C2:C254"/>
    <sortCondition ref="B2:B254"/>
    <sortCondition ref="A2:A25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M564"/>
  <sheetViews>
    <sheetView zoomScaleNormal="100" workbookViewId="0">
      <pane ySplit="1" topLeftCell="A2" activePane="bottomLeft" state="frozenSplit"/>
      <selection pane="bottomLeft"/>
    </sheetView>
  </sheetViews>
  <sheetFormatPr defaultRowHeight="13.2" x14ac:dyDescent="0.25"/>
  <cols>
    <col min="1" max="1" width="18.6640625" bestFit="1" customWidth="1"/>
    <col min="2" max="2" width="9.33203125" style="175" bestFit="1" customWidth="1"/>
    <col min="3" max="3" width="13.33203125" bestFit="1" customWidth="1"/>
    <col min="4" max="4" width="31.33203125" bestFit="1" customWidth="1"/>
    <col min="5" max="5" width="15.33203125" bestFit="1" customWidth="1"/>
    <col min="6" max="6" width="17.44140625" style="15" bestFit="1" customWidth="1"/>
    <col min="7" max="7" width="9.109375" style="15" customWidth="1"/>
    <col min="9" max="9" width="21.6640625" style="15" bestFit="1" customWidth="1"/>
    <col min="10" max="10" width="11" style="16" customWidth="1"/>
    <col min="11" max="11" width="13.109375" style="200" customWidth="1"/>
    <col min="12" max="12" width="18.6640625" style="15" bestFit="1" customWidth="1"/>
    <col min="13" max="13" width="11" style="15" bestFit="1" customWidth="1"/>
  </cols>
  <sheetData>
    <row r="1" spans="1:13" ht="15.6" x14ac:dyDescent="0.3">
      <c r="A1" s="345" t="s">
        <v>0</v>
      </c>
      <c r="B1" s="345" t="s">
        <v>1102</v>
      </c>
      <c r="C1" s="345" t="s">
        <v>1</v>
      </c>
      <c r="D1" s="345" t="s">
        <v>1359</v>
      </c>
      <c r="E1" s="434" t="s">
        <v>1897</v>
      </c>
      <c r="F1" s="484" t="s">
        <v>1231</v>
      </c>
      <c r="G1" s="50"/>
      <c r="I1" s="498" t="s">
        <v>0</v>
      </c>
      <c r="J1" s="499" t="s">
        <v>1910</v>
      </c>
      <c r="K1" s="500" t="s">
        <v>1</v>
      </c>
      <c r="L1" s="501" t="s">
        <v>1231</v>
      </c>
      <c r="M1" s="51"/>
    </row>
    <row r="2" spans="1:13" x14ac:dyDescent="0.25">
      <c r="A2" s="351" t="s">
        <v>74</v>
      </c>
      <c r="B2" s="352">
        <v>220</v>
      </c>
      <c r="C2" s="353" t="s">
        <v>74</v>
      </c>
      <c r="D2" s="416" t="s">
        <v>1886</v>
      </c>
      <c r="E2" s="435" t="s">
        <v>1845</v>
      </c>
      <c r="F2" s="485" t="s">
        <v>75</v>
      </c>
      <c r="G2" s="239"/>
      <c r="I2" s="502" t="s">
        <v>53</v>
      </c>
      <c r="J2" s="497" t="s">
        <v>1198</v>
      </c>
      <c r="K2" s="494" t="s">
        <v>169</v>
      </c>
      <c r="L2" s="474" t="s">
        <v>1515</v>
      </c>
      <c r="M2" s="347"/>
    </row>
    <row r="3" spans="1:13" x14ac:dyDescent="0.25">
      <c r="A3" s="351" t="s">
        <v>136</v>
      </c>
      <c r="B3" s="352">
        <v>700</v>
      </c>
      <c r="C3" s="353" t="s">
        <v>74</v>
      </c>
      <c r="D3" s="416" t="s">
        <v>1886</v>
      </c>
      <c r="E3" s="435" t="s">
        <v>1845</v>
      </c>
      <c r="F3" s="485" t="s">
        <v>137</v>
      </c>
      <c r="G3" s="239"/>
      <c r="I3" s="502" t="s">
        <v>54</v>
      </c>
      <c r="J3" s="497" t="s">
        <v>1198</v>
      </c>
      <c r="K3" s="494" t="s">
        <v>169</v>
      </c>
      <c r="L3" s="475" t="s">
        <v>1496</v>
      </c>
      <c r="M3" s="346"/>
    </row>
    <row r="4" spans="1:13" x14ac:dyDescent="0.25">
      <c r="A4" s="351" t="s">
        <v>147</v>
      </c>
      <c r="B4" s="352">
        <v>3000</v>
      </c>
      <c r="C4" s="353" t="s">
        <v>147</v>
      </c>
      <c r="D4" s="416" t="s">
        <v>1886</v>
      </c>
      <c r="E4" s="435" t="s">
        <v>1845</v>
      </c>
      <c r="F4" s="485" t="s">
        <v>147</v>
      </c>
      <c r="G4" s="239"/>
      <c r="I4" s="480" t="s">
        <v>55</v>
      </c>
      <c r="J4" s="479">
        <v>200</v>
      </c>
      <c r="K4" s="495" t="s">
        <v>1159</v>
      </c>
      <c r="L4" s="475" t="s">
        <v>1131</v>
      </c>
      <c r="M4" s="346"/>
    </row>
    <row r="5" spans="1:13" x14ac:dyDescent="0.25">
      <c r="A5" s="351" t="s">
        <v>250</v>
      </c>
      <c r="B5" s="352">
        <v>10</v>
      </c>
      <c r="C5" s="353" t="s">
        <v>1082</v>
      </c>
      <c r="D5" s="416" t="s">
        <v>1886</v>
      </c>
      <c r="E5" s="435" t="s">
        <v>1845</v>
      </c>
      <c r="F5" s="486" t="s">
        <v>1536</v>
      </c>
      <c r="G5" s="189"/>
      <c r="I5" s="480" t="s">
        <v>56</v>
      </c>
      <c r="J5" s="479">
        <v>5</v>
      </c>
      <c r="K5" s="494" t="s">
        <v>1077</v>
      </c>
      <c r="L5" s="474" t="s">
        <v>57</v>
      </c>
      <c r="M5" s="347"/>
    </row>
    <row r="6" spans="1:13" x14ac:dyDescent="0.25">
      <c r="A6" s="351" t="s">
        <v>261</v>
      </c>
      <c r="B6" s="352">
        <v>20</v>
      </c>
      <c r="C6" s="353" t="s">
        <v>1082</v>
      </c>
      <c r="D6" s="416" t="s">
        <v>1886</v>
      </c>
      <c r="E6" s="435" t="s">
        <v>1845</v>
      </c>
      <c r="F6" s="487" t="s">
        <v>1083</v>
      </c>
      <c r="G6" s="48"/>
      <c r="I6" s="480" t="s">
        <v>58</v>
      </c>
      <c r="J6" s="479">
        <v>22500</v>
      </c>
      <c r="K6" s="494" t="s">
        <v>1079</v>
      </c>
      <c r="L6" s="474" t="s">
        <v>59</v>
      </c>
      <c r="M6" s="347"/>
    </row>
    <row r="7" spans="1:13" x14ac:dyDescent="0.25">
      <c r="A7" s="351" t="s">
        <v>339</v>
      </c>
      <c r="B7" s="352">
        <v>60</v>
      </c>
      <c r="C7" s="353" t="s">
        <v>339</v>
      </c>
      <c r="D7" s="416" t="s">
        <v>1886</v>
      </c>
      <c r="E7" s="435" t="s">
        <v>1845</v>
      </c>
      <c r="F7" s="486" t="s">
        <v>340</v>
      </c>
      <c r="G7" s="189"/>
      <c r="I7" s="502" t="s">
        <v>60</v>
      </c>
      <c r="J7" s="497" t="s">
        <v>1198</v>
      </c>
      <c r="K7" s="494" t="s">
        <v>16</v>
      </c>
      <c r="L7" s="475" t="s">
        <v>61</v>
      </c>
      <c r="M7" s="347"/>
    </row>
    <row r="8" spans="1:13" x14ac:dyDescent="0.25">
      <c r="A8" s="351" t="s">
        <v>412</v>
      </c>
      <c r="B8" s="352">
        <v>160</v>
      </c>
      <c r="C8" s="353" t="s">
        <v>1093</v>
      </c>
      <c r="D8" s="416" t="s">
        <v>1886</v>
      </c>
      <c r="E8" s="435" t="s">
        <v>1845</v>
      </c>
      <c r="F8" s="486" t="s">
        <v>413</v>
      </c>
      <c r="G8" s="189"/>
      <c r="I8" s="502" t="s">
        <v>62</v>
      </c>
      <c r="J8" s="497" t="s">
        <v>1198</v>
      </c>
      <c r="K8" s="494" t="s">
        <v>16</v>
      </c>
      <c r="L8" s="475" t="s">
        <v>63</v>
      </c>
      <c r="M8" s="347"/>
    </row>
    <row r="9" spans="1:13" x14ac:dyDescent="0.25">
      <c r="A9" s="351" t="s">
        <v>487</v>
      </c>
      <c r="B9" s="352">
        <v>100</v>
      </c>
      <c r="C9" s="353" t="s">
        <v>1094</v>
      </c>
      <c r="D9" s="416" t="s">
        <v>1886</v>
      </c>
      <c r="E9" s="435" t="s">
        <v>1845</v>
      </c>
      <c r="F9" s="487" t="s">
        <v>488</v>
      </c>
      <c r="G9" s="48"/>
      <c r="I9" s="502" t="s">
        <v>64</v>
      </c>
      <c r="J9" s="497" t="s">
        <v>1198</v>
      </c>
      <c r="K9" s="494" t="s">
        <v>16</v>
      </c>
      <c r="L9" s="475" t="s">
        <v>65</v>
      </c>
      <c r="M9" s="347"/>
    </row>
    <row r="10" spans="1:13" x14ac:dyDescent="0.25">
      <c r="A10" s="170" t="s">
        <v>55</v>
      </c>
      <c r="B10" s="354">
        <v>400</v>
      </c>
      <c r="C10" s="170" t="s">
        <v>1159</v>
      </c>
      <c r="D10" s="416" t="s">
        <v>1886</v>
      </c>
      <c r="E10" s="435" t="s">
        <v>1902</v>
      </c>
      <c r="F10" s="488" t="s">
        <v>1131</v>
      </c>
      <c r="G10" s="28"/>
      <c r="I10" s="480" t="s">
        <v>66</v>
      </c>
      <c r="J10" s="479">
        <v>1500</v>
      </c>
      <c r="K10" s="494" t="s">
        <v>16</v>
      </c>
      <c r="L10" s="475" t="s">
        <v>67</v>
      </c>
      <c r="M10" s="346"/>
    </row>
    <row r="11" spans="1:13" x14ac:dyDescent="0.25">
      <c r="A11" s="170" t="s">
        <v>72</v>
      </c>
      <c r="B11" s="354">
        <v>40</v>
      </c>
      <c r="C11" s="170" t="s">
        <v>1159</v>
      </c>
      <c r="D11" s="416" t="s">
        <v>1886</v>
      </c>
      <c r="E11" s="435" t="s">
        <v>1902</v>
      </c>
      <c r="F11" s="488" t="s">
        <v>1110</v>
      </c>
      <c r="G11" s="28"/>
      <c r="I11" s="480" t="s">
        <v>68</v>
      </c>
      <c r="J11" s="479">
        <v>5</v>
      </c>
      <c r="K11" s="494" t="s">
        <v>16</v>
      </c>
      <c r="L11" s="474" t="s">
        <v>8</v>
      </c>
      <c r="M11" s="347"/>
    </row>
    <row r="12" spans="1:13" x14ac:dyDescent="0.25">
      <c r="A12" s="170" t="s">
        <v>131</v>
      </c>
      <c r="B12" s="354">
        <v>60</v>
      </c>
      <c r="C12" s="170" t="s">
        <v>1159</v>
      </c>
      <c r="D12" s="416" t="s">
        <v>1886</v>
      </c>
      <c r="E12" s="435" t="s">
        <v>1902</v>
      </c>
      <c r="F12" s="488" t="s">
        <v>1140</v>
      </c>
      <c r="G12" s="28"/>
      <c r="I12" s="480" t="s">
        <v>69</v>
      </c>
      <c r="J12" s="479">
        <v>3000</v>
      </c>
      <c r="K12" s="494" t="s">
        <v>16</v>
      </c>
      <c r="L12" s="475" t="s">
        <v>70</v>
      </c>
      <c r="M12" s="346"/>
    </row>
    <row r="13" spans="1:13" x14ac:dyDescent="0.25">
      <c r="A13" s="170" t="s">
        <v>178</v>
      </c>
      <c r="B13" s="354">
        <v>100</v>
      </c>
      <c r="C13" s="170" t="s">
        <v>1159</v>
      </c>
      <c r="D13" s="416" t="s">
        <v>1886</v>
      </c>
      <c r="E13" s="435" t="s">
        <v>1902</v>
      </c>
      <c r="F13" s="488" t="s">
        <v>1142</v>
      </c>
      <c r="G13" s="28"/>
      <c r="I13" s="480" t="s">
        <v>71</v>
      </c>
      <c r="J13" s="479">
        <v>5</v>
      </c>
      <c r="K13" s="495" t="s">
        <v>1360</v>
      </c>
      <c r="L13" s="475" t="s">
        <v>1114</v>
      </c>
      <c r="M13" s="346"/>
    </row>
    <row r="14" spans="1:13" x14ac:dyDescent="0.25">
      <c r="A14" s="170" t="s">
        <v>182</v>
      </c>
      <c r="B14" s="354">
        <v>30</v>
      </c>
      <c r="C14" s="170" t="s">
        <v>1159</v>
      </c>
      <c r="D14" s="416" t="s">
        <v>1886</v>
      </c>
      <c r="E14" s="435" t="s">
        <v>1902</v>
      </c>
      <c r="F14" s="488" t="s">
        <v>1128</v>
      </c>
      <c r="G14" s="28"/>
      <c r="I14" s="480" t="s">
        <v>72</v>
      </c>
      <c r="J14" s="479">
        <v>20</v>
      </c>
      <c r="K14" s="495" t="s">
        <v>1159</v>
      </c>
      <c r="L14" s="475" t="s">
        <v>1110</v>
      </c>
      <c r="M14" s="346"/>
    </row>
    <row r="15" spans="1:13" x14ac:dyDescent="0.25">
      <c r="A15" s="170" t="s">
        <v>236</v>
      </c>
      <c r="B15" s="354">
        <v>50</v>
      </c>
      <c r="C15" s="170" t="s">
        <v>1160</v>
      </c>
      <c r="D15" s="416" t="s">
        <v>1886</v>
      </c>
      <c r="E15" s="435" t="s">
        <v>1902</v>
      </c>
      <c r="F15" s="488" t="s">
        <v>1495</v>
      </c>
      <c r="G15" s="28"/>
      <c r="I15" s="480" t="s">
        <v>73</v>
      </c>
      <c r="J15" s="479">
        <v>50</v>
      </c>
      <c r="K15" s="495" t="s">
        <v>1360</v>
      </c>
      <c r="L15" s="475" t="s">
        <v>1150</v>
      </c>
      <c r="M15" s="346"/>
    </row>
    <row r="16" spans="1:13" x14ac:dyDescent="0.25">
      <c r="A16" s="170" t="s">
        <v>406</v>
      </c>
      <c r="B16" s="354">
        <v>30</v>
      </c>
      <c r="C16" s="170" t="s">
        <v>1159</v>
      </c>
      <c r="D16" s="416" t="s">
        <v>1886</v>
      </c>
      <c r="E16" s="435" t="s">
        <v>1902</v>
      </c>
      <c r="F16" s="488" t="s">
        <v>1143</v>
      </c>
      <c r="G16" s="28"/>
      <c r="I16" s="480" t="s">
        <v>74</v>
      </c>
      <c r="J16" s="479">
        <v>110</v>
      </c>
      <c r="K16" s="494" t="s">
        <v>74</v>
      </c>
      <c r="L16" s="474" t="s">
        <v>75</v>
      </c>
      <c r="M16" s="347"/>
    </row>
    <row r="17" spans="1:13" x14ac:dyDescent="0.25">
      <c r="A17" s="170" t="s">
        <v>472</v>
      </c>
      <c r="B17" s="354">
        <v>100</v>
      </c>
      <c r="C17" s="170" t="s">
        <v>1159</v>
      </c>
      <c r="D17" s="416" t="s">
        <v>1886</v>
      </c>
      <c r="E17" s="435" t="s">
        <v>1902</v>
      </c>
      <c r="F17" s="488" t="s">
        <v>1153</v>
      </c>
      <c r="G17" s="28"/>
      <c r="I17" s="480" t="s">
        <v>78</v>
      </c>
      <c r="J17" s="479">
        <v>9500</v>
      </c>
      <c r="K17" s="494" t="s">
        <v>74</v>
      </c>
      <c r="L17" s="474" t="s">
        <v>79</v>
      </c>
      <c r="M17" s="347"/>
    </row>
    <row r="18" spans="1:13" x14ac:dyDescent="0.25">
      <c r="A18" s="351" t="s">
        <v>90</v>
      </c>
      <c r="B18" s="352">
        <v>600</v>
      </c>
      <c r="C18" s="353" t="s">
        <v>21</v>
      </c>
      <c r="D18" s="416" t="s">
        <v>1886</v>
      </c>
      <c r="E18" s="435" t="s">
        <v>1844</v>
      </c>
      <c r="F18" s="487" t="s">
        <v>91</v>
      </c>
      <c r="G18" s="48"/>
      <c r="I18" s="480" t="s">
        <v>80</v>
      </c>
      <c r="J18" s="479">
        <v>5</v>
      </c>
      <c r="K18" s="494" t="s">
        <v>74</v>
      </c>
      <c r="L18" s="474" t="s">
        <v>1535</v>
      </c>
      <c r="M18" s="347"/>
    </row>
    <row r="19" spans="1:13" x14ac:dyDescent="0.25">
      <c r="A19" s="351" t="s">
        <v>151</v>
      </c>
      <c r="B19" s="352">
        <v>100</v>
      </c>
      <c r="C19" s="353" t="s">
        <v>16</v>
      </c>
      <c r="D19" s="416" t="s">
        <v>1886</v>
      </c>
      <c r="E19" s="435" t="s">
        <v>1844</v>
      </c>
      <c r="F19" s="486" t="s">
        <v>152</v>
      </c>
      <c r="G19" s="189"/>
      <c r="I19" s="480" t="s">
        <v>81</v>
      </c>
      <c r="J19" s="479">
        <v>5500</v>
      </c>
      <c r="K19" s="494" t="s">
        <v>74</v>
      </c>
      <c r="L19" s="474" t="s">
        <v>82</v>
      </c>
      <c r="M19" s="347"/>
    </row>
    <row r="20" spans="1:13" x14ac:dyDescent="0.25">
      <c r="A20" s="351" t="s">
        <v>223</v>
      </c>
      <c r="B20" s="352">
        <v>150</v>
      </c>
      <c r="C20" s="353" t="s">
        <v>43</v>
      </c>
      <c r="D20" s="416" t="s">
        <v>1886</v>
      </c>
      <c r="E20" s="435" t="s">
        <v>1844</v>
      </c>
      <c r="F20" s="486" t="s">
        <v>224</v>
      </c>
      <c r="G20" s="189"/>
      <c r="I20" s="480" t="s">
        <v>83</v>
      </c>
      <c r="J20" s="479">
        <v>2500</v>
      </c>
      <c r="K20" s="494" t="s">
        <v>74</v>
      </c>
      <c r="L20" s="474" t="s">
        <v>1534</v>
      </c>
      <c r="M20" s="347"/>
    </row>
    <row r="21" spans="1:13" x14ac:dyDescent="0.25">
      <c r="A21" s="351" t="s">
        <v>316</v>
      </c>
      <c r="B21" s="352">
        <v>130</v>
      </c>
      <c r="C21" s="353" t="s">
        <v>30</v>
      </c>
      <c r="D21" s="416" t="s">
        <v>1886</v>
      </c>
      <c r="E21" s="435" t="s">
        <v>1844</v>
      </c>
      <c r="F21" s="486" t="s">
        <v>317</v>
      </c>
      <c r="G21" s="189"/>
      <c r="I21" s="480" t="s">
        <v>76</v>
      </c>
      <c r="J21" s="479">
        <v>1500</v>
      </c>
      <c r="K21" s="494" t="s">
        <v>74</v>
      </c>
      <c r="L21" s="474" t="s">
        <v>77</v>
      </c>
      <c r="M21" s="347"/>
    </row>
    <row r="22" spans="1:13" x14ac:dyDescent="0.25">
      <c r="A22" s="374" t="s">
        <v>434</v>
      </c>
      <c r="B22" s="375">
        <v>100</v>
      </c>
      <c r="C22" s="376" t="s">
        <v>15</v>
      </c>
      <c r="D22" s="417" t="s">
        <v>1886</v>
      </c>
      <c r="E22" s="436" t="s">
        <v>1844</v>
      </c>
      <c r="F22" s="489" t="s">
        <v>435</v>
      </c>
      <c r="G22" s="189"/>
      <c r="I22" s="480" t="s">
        <v>84</v>
      </c>
      <c r="J22" s="479">
        <v>1000</v>
      </c>
      <c r="K22" s="494" t="s">
        <v>74</v>
      </c>
      <c r="L22" s="474" t="s">
        <v>85</v>
      </c>
      <c r="M22" s="347"/>
    </row>
    <row r="23" spans="1:13" x14ac:dyDescent="0.25">
      <c r="A23" s="350" t="s">
        <v>112</v>
      </c>
      <c r="B23" s="348">
        <v>550</v>
      </c>
      <c r="C23" s="349" t="s">
        <v>1092</v>
      </c>
      <c r="D23" s="418" t="s">
        <v>1885</v>
      </c>
      <c r="E23" s="437" t="s">
        <v>1845</v>
      </c>
      <c r="F23" s="488" t="s">
        <v>113</v>
      </c>
      <c r="G23" s="28"/>
      <c r="I23" s="480" t="s">
        <v>1849</v>
      </c>
      <c r="J23" s="479">
        <v>5</v>
      </c>
      <c r="K23" s="494" t="s">
        <v>21</v>
      </c>
      <c r="L23" s="474" t="s">
        <v>87</v>
      </c>
      <c r="M23" s="347"/>
    </row>
    <row r="24" spans="1:13" x14ac:dyDescent="0.25">
      <c r="A24" s="350" t="s">
        <v>114</v>
      </c>
      <c r="B24" s="348">
        <v>450</v>
      </c>
      <c r="C24" s="349" t="s">
        <v>1092</v>
      </c>
      <c r="D24" s="418" t="s">
        <v>1885</v>
      </c>
      <c r="E24" s="437" t="s">
        <v>1845</v>
      </c>
      <c r="F24" s="488" t="s">
        <v>115</v>
      </c>
      <c r="G24" s="28"/>
      <c r="I24" s="480" t="s">
        <v>86</v>
      </c>
      <c r="J24" s="479">
        <v>1500</v>
      </c>
      <c r="K24" s="494" t="s">
        <v>21</v>
      </c>
      <c r="L24" s="474" t="s">
        <v>89</v>
      </c>
      <c r="M24" s="347"/>
    </row>
    <row r="25" spans="1:13" x14ac:dyDescent="0.25">
      <c r="A25" s="350" t="s">
        <v>118</v>
      </c>
      <c r="B25" s="348">
        <v>350</v>
      </c>
      <c r="C25" s="349" t="s">
        <v>1092</v>
      </c>
      <c r="D25" s="418" t="s">
        <v>1885</v>
      </c>
      <c r="E25" s="437" t="s">
        <v>1845</v>
      </c>
      <c r="F25" s="488" t="s">
        <v>119</v>
      </c>
      <c r="G25" s="28"/>
      <c r="I25" s="480" t="s">
        <v>88</v>
      </c>
      <c r="J25" s="479">
        <v>1000</v>
      </c>
      <c r="K25" s="494" t="s">
        <v>21</v>
      </c>
      <c r="L25" s="474" t="s">
        <v>20</v>
      </c>
      <c r="M25" s="347"/>
    </row>
    <row r="26" spans="1:13" x14ac:dyDescent="0.25">
      <c r="A26" s="350" t="s">
        <v>158</v>
      </c>
      <c r="B26" s="348">
        <v>480</v>
      </c>
      <c r="C26" s="349" t="s">
        <v>1093</v>
      </c>
      <c r="D26" s="418" t="s">
        <v>1885</v>
      </c>
      <c r="E26" s="437" t="s">
        <v>1845</v>
      </c>
      <c r="F26" s="488" t="s">
        <v>159</v>
      </c>
      <c r="G26" s="28"/>
      <c r="I26" s="480" t="s">
        <v>1443</v>
      </c>
      <c r="J26" s="479">
        <v>20000</v>
      </c>
      <c r="K26" s="494" t="s">
        <v>21</v>
      </c>
      <c r="L26" s="475" t="s">
        <v>91</v>
      </c>
      <c r="M26" s="346"/>
    </row>
    <row r="27" spans="1:13" x14ac:dyDescent="0.25">
      <c r="A27" s="350" t="s">
        <v>497</v>
      </c>
      <c r="B27" s="348">
        <v>700</v>
      </c>
      <c r="C27" s="349" t="s">
        <v>1094</v>
      </c>
      <c r="D27" s="418" t="s">
        <v>1885</v>
      </c>
      <c r="E27" s="437" t="s">
        <v>1845</v>
      </c>
      <c r="F27" s="488" t="s">
        <v>498</v>
      </c>
      <c r="G27" s="28"/>
      <c r="I27" s="480" t="s">
        <v>90</v>
      </c>
      <c r="J27" s="479">
        <v>300</v>
      </c>
      <c r="K27" s="494" t="s">
        <v>21</v>
      </c>
      <c r="L27" s="474" t="s">
        <v>17</v>
      </c>
      <c r="M27" s="347"/>
    </row>
    <row r="28" spans="1:13" x14ac:dyDescent="0.25">
      <c r="A28" s="349" t="s">
        <v>55</v>
      </c>
      <c r="B28" s="348">
        <v>400</v>
      </c>
      <c r="C28" s="349" t="s">
        <v>1159</v>
      </c>
      <c r="D28" s="418" t="s">
        <v>1885</v>
      </c>
      <c r="E28" s="437" t="s">
        <v>1902</v>
      </c>
      <c r="F28" s="488" t="s">
        <v>1131</v>
      </c>
      <c r="G28" s="28"/>
      <c r="I28" s="480" t="s">
        <v>92</v>
      </c>
      <c r="J28" s="479">
        <v>8500</v>
      </c>
      <c r="K28" s="494" t="s">
        <v>21</v>
      </c>
      <c r="L28" s="474" t="s">
        <v>94</v>
      </c>
      <c r="M28" s="347"/>
    </row>
    <row r="29" spans="1:13" x14ac:dyDescent="0.25">
      <c r="A29" s="349" t="s">
        <v>72</v>
      </c>
      <c r="B29" s="348">
        <v>40</v>
      </c>
      <c r="C29" s="349" t="s">
        <v>1159</v>
      </c>
      <c r="D29" s="418" t="s">
        <v>1885</v>
      </c>
      <c r="E29" s="437" t="s">
        <v>1902</v>
      </c>
      <c r="F29" s="488" t="s">
        <v>1110</v>
      </c>
      <c r="G29" s="28"/>
      <c r="I29" s="480" t="s">
        <v>93</v>
      </c>
      <c r="J29" s="479">
        <v>5</v>
      </c>
      <c r="K29" s="494" t="s">
        <v>21</v>
      </c>
      <c r="L29" s="474" t="s">
        <v>95</v>
      </c>
      <c r="M29" s="347"/>
    </row>
    <row r="30" spans="1:13" x14ac:dyDescent="0.25">
      <c r="A30" s="349" t="s">
        <v>131</v>
      </c>
      <c r="B30" s="348">
        <v>60</v>
      </c>
      <c r="C30" s="349" t="s">
        <v>1159</v>
      </c>
      <c r="D30" s="418" t="s">
        <v>1885</v>
      </c>
      <c r="E30" s="437" t="s">
        <v>1902</v>
      </c>
      <c r="F30" s="488" t="s">
        <v>1140</v>
      </c>
      <c r="G30" s="28"/>
      <c r="I30" s="480" t="s">
        <v>96</v>
      </c>
      <c r="J30" s="479">
        <v>4000</v>
      </c>
      <c r="K30" s="494" t="s">
        <v>21</v>
      </c>
      <c r="L30" s="474" t="s">
        <v>97</v>
      </c>
      <c r="M30" s="347"/>
    </row>
    <row r="31" spans="1:13" x14ac:dyDescent="0.25">
      <c r="A31" s="349" t="s">
        <v>178</v>
      </c>
      <c r="B31" s="348">
        <v>100</v>
      </c>
      <c r="C31" s="349" t="s">
        <v>1159</v>
      </c>
      <c r="D31" s="418" t="s">
        <v>1885</v>
      </c>
      <c r="E31" s="437" t="s">
        <v>1902</v>
      </c>
      <c r="F31" s="488" t="s">
        <v>1142</v>
      </c>
      <c r="G31" s="28"/>
      <c r="I31" s="480" t="s">
        <v>98</v>
      </c>
      <c r="J31" s="479">
        <v>550</v>
      </c>
      <c r="K31" s="494" t="s">
        <v>21</v>
      </c>
      <c r="L31" s="474" t="s">
        <v>99</v>
      </c>
      <c r="M31" s="347"/>
    </row>
    <row r="32" spans="1:13" x14ac:dyDescent="0.25">
      <c r="A32" s="349" t="s">
        <v>182</v>
      </c>
      <c r="B32" s="348">
        <v>30</v>
      </c>
      <c r="C32" s="349" t="s">
        <v>1159</v>
      </c>
      <c r="D32" s="418" t="s">
        <v>1885</v>
      </c>
      <c r="E32" s="437" t="s">
        <v>1902</v>
      </c>
      <c r="F32" s="488" t="s">
        <v>1128</v>
      </c>
      <c r="G32" s="28"/>
      <c r="I32" s="502" t="s">
        <v>100</v>
      </c>
      <c r="J32" s="497" t="s">
        <v>1198</v>
      </c>
      <c r="K32" s="494" t="s">
        <v>1540</v>
      </c>
      <c r="L32" s="474" t="s">
        <v>101</v>
      </c>
      <c r="M32" s="347"/>
    </row>
    <row r="33" spans="1:13" x14ac:dyDescent="0.25">
      <c r="A33" s="349" t="s">
        <v>236</v>
      </c>
      <c r="B33" s="348">
        <v>50</v>
      </c>
      <c r="C33" s="349" t="s">
        <v>1160</v>
      </c>
      <c r="D33" s="418" t="s">
        <v>1885</v>
      </c>
      <c r="E33" s="437" t="s">
        <v>1902</v>
      </c>
      <c r="F33" s="488" t="s">
        <v>1495</v>
      </c>
      <c r="G33" s="28"/>
      <c r="I33" s="480" t="s">
        <v>102</v>
      </c>
      <c r="J33" s="479">
        <v>5</v>
      </c>
      <c r="K33" s="494" t="s">
        <v>1540</v>
      </c>
      <c r="L33" s="474" t="s">
        <v>103</v>
      </c>
      <c r="M33" s="347"/>
    </row>
    <row r="34" spans="1:13" x14ac:dyDescent="0.25">
      <c r="A34" s="349" t="s">
        <v>406</v>
      </c>
      <c r="B34" s="348">
        <v>30</v>
      </c>
      <c r="C34" s="349" t="s">
        <v>1159</v>
      </c>
      <c r="D34" s="418" t="s">
        <v>1885</v>
      </c>
      <c r="E34" s="437" t="s">
        <v>1902</v>
      </c>
      <c r="F34" s="488" t="s">
        <v>1143</v>
      </c>
      <c r="G34" s="28"/>
      <c r="I34" s="480" t="s">
        <v>104</v>
      </c>
      <c r="J34" s="479">
        <v>600</v>
      </c>
      <c r="K34" s="494" t="s">
        <v>1540</v>
      </c>
      <c r="L34" s="474" t="s">
        <v>105</v>
      </c>
      <c r="M34" s="347"/>
    </row>
    <row r="35" spans="1:13" x14ac:dyDescent="0.25">
      <c r="A35" s="349" t="s">
        <v>472</v>
      </c>
      <c r="B35" s="348">
        <v>100</v>
      </c>
      <c r="C35" s="349" t="s">
        <v>1159</v>
      </c>
      <c r="D35" s="418" t="s">
        <v>1885</v>
      </c>
      <c r="E35" s="437" t="s">
        <v>1902</v>
      </c>
      <c r="F35" s="488" t="s">
        <v>1153</v>
      </c>
      <c r="G35" s="28"/>
      <c r="I35" s="480" t="s">
        <v>106</v>
      </c>
      <c r="J35" s="479">
        <v>240</v>
      </c>
      <c r="K35" s="494" t="s">
        <v>1540</v>
      </c>
      <c r="L35" s="474" t="s">
        <v>107</v>
      </c>
      <c r="M35" s="347"/>
    </row>
    <row r="36" spans="1:13" x14ac:dyDescent="0.25">
      <c r="A36" s="350" t="s">
        <v>139</v>
      </c>
      <c r="B36" s="348">
        <v>450</v>
      </c>
      <c r="C36" s="349" t="s">
        <v>39</v>
      </c>
      <c r="D36" s="418" t="s">
        <v>1885</v>
      </c>
      <c r="E36" s="437" t="s">
        <v>1844</v>
      </c>
      <c r="F36" s="488" t="s">
        <v>32</v>
      </c>
      <c r="G36" s="28"/>
      <c r="I36" s="480" t="s">
        <v>1874</v>
      </c>
      <c r="J36" s="479">
        <v>5</v>
      </c>
      <c r="K36" s="494" t="s">
        <v>1092</v>
      </c>
      <c r="L36" s="474" t="s">
        <v>109</v>
      </c>
      <c r="M36" s="347"/>
    </row>
    <row r="37" spans="1:13" x14ac:dyDescent="0.25">
      <c r="A37" s="350" t="s">
        <v>148</v>
      </c>
      <c r="B37" s="348">
        <v>650</v>
      </c>
      <c r="C37" s="349" t="s">
        <v>16</v>
      </c>
      <c r="D37" s="418" t="s">
        <v>1885</v>
      </c>
      <c r="E37" s="437" t="s">
        <v>1844</v>
      </c>
      <c r="F37" s="488" t="s">
        <v>10</v>
      </c>
      <c r="G37" s="28"/>
      <c r="I37" s="480" t="s">
        <v>108</v>
      </c>
      <c r="J37" s="479">
        <v>300</v>
      </c>
      <c r="K37" s="494" t="s">
        <v>1092</v>
      </c>
      <c r="L37" s="474" t="s">
        <v>111</v>
      </c>
      <c r="M37" s="347"/>
    </row>
    <row r="38" spans="1:13" x14ac:dyDescent="0.25">
      <c r="A38" s="377" t="s">
        <v>215</v>
      </c>
      <c r="B38" s="378">
        <v>4000</v>
      </c>
      <c r="C38" s="379" t="s">
        <v>26</v>
      </c>
      <c r="D38" s="419" t="s">
        <v>1885</v>
      </c>
      <c r="E38" s="438" t="s">
        <v>1844</v>
      </c>
      <c r="F38" s="490" t="s">
        <v>1547</v>
      </c>
      <c r="G38" s="28"/>
      <c r="I38" s="480" t="s">
        <v>110</v>
      </c>
      <c r="J38" s="479">
        <v>350</v>
      </c>
      <c r="K38" s="494" t="s">
        <v>1092</v>
      </c>
      <c r="L38" s="474" t="s">
        <v>113</v>
      </c>
      <c r="M38" s="347"/>
    </row>
    <row r="39" spans="1:13" x14ac:dyDescent="0.25">
      <c r="A39" s="359" t="s">
        <v>84</v>
      </c>
      <c r="B39" s="360">
        <v>2000</v>
      </c>
      <c r="C39" s="361" t="s">
        <v>74</v>
      </c>
      <c r="D39" s="420" t="s">
        <v>1884</v>
      </c>
      <c r="E39" s="439" t="s">
        <v>1845</v>
      </c>
      <c r="F39" s="485" t="s">
        <v>85</v>
      </c>
      <c r="G39" s="239"/>
      <c r="I39" s="480" t="s">
        <v>112</v>
      </c>
      <c r="J39" s="479">
        <v>275</v>
      </c>
      <c r="K39" s="494" t="s">
        <v>1092</v>
      </c>
      <c r="L39" s="474" t="s">
        <v>115</v>
      </c>
      <c r="M39" s="347"/>
    </row>
    <row r="40" spans="1:13" x14ac:dyDescent="0.25">
      <c r="A40" s="359" t="s">
        <v>123</v>
      </c>
      <c r="B40" s="360">
        <v>15000</v>
      </c>
      <c r="C40" s="361" t="s">
        <v>1079</v>
      </c>
      <c r="D40" s="420" t="s">
        <v>1884</v>
      </c>
      <c r="E40" s="439" t="s">
        <v>1845</v>
      </c>
      <c r="F40" s="487" t="s">
        <v>124</v>
      </c>
      <c r="G40" s="48"/>
      <c r="I40" s="480" t="s">
        <v>114</v>
      </c>
      <c r="J40" s="479">
        <v>225</v>
      </c>
      <c r="K40" s="494" t="s">
        <v>1092</v>
      </c>
      <c r="L40" s="474" t="s">
        <v>117</v>
      </c>
      <c r="M40" s="347"/>
    </row>
    <row r="41" spans="1:13" x14ac:dyDescent="0.25">
      <c r="A41" s="359" t="s">
        <v>251</v>
      </c>
      <c r="B41" s="360">
        <v>40</v>
      </c>
      <c r="C41" s="361" t="s">
        <v>1082</v>
      </c>
      <c r="D41" s="420" t="s">
        <v>1884</v>
      </c>
      <c r="E41" s="439" t="s">
        <v>1845</v>
      </c>
      <c r="F41" s="486" t="s">
        <v>1771</v>
      </c>
      <c r="G41" s="189"/>
      <c r="I41" s="480" t="s">
        <v>116</v>
      </c>
      <c r="J41" s="479">
        <v>325</v>
      </c>
      <c r="K41" s="494" t="s">
        <v>1092</v>
      </c>
      <c r="L41" s="474" t="s">
        <v>119</v>
      </c>
      <c r="M41" s="347"/>
    </row>
    <row r="42" spans="1:13" x14ac:dyDescent="0.25">
      <c r="A42" s="359" t="s">
        <v>349</v>
      </c>
      <c r="B42" s="360">
        <v>11000</v>
      </c>
      <c r="C42" s="361" t="s">
        <v>339</v>
      </c>
      <c r="D42" s="420" t="s">
        <v>1884</v>
      </c>
      <c r="E42" s="439" t="s">
        <v>1845</v>
      </c>
      <c r="F42" s="486" t="s">
        <v>350</v>
      </c>
      <c r="G42" s="189"/>
      <c r="I42" s="480" t="s">
        <v>118</v>
      </c>
      <c r="J42" s="479">
        <v>175</v>
      </c>
      <c r="K42" s="494" t="s">
        <v>1092</v>
      </c>
      <c r="L42" s="474" t="s">
        <v>120</v>
      </c>
      <c r="M42" s="347"/>
    </row>
    <row r="43" spans="1:13" x14ac:dyDescent="0.25">
      <c r="A43" s="359" t="s">
        <v>458</v>
      </c>
      <c r="B43" s="360">
        <v>14000</v>
      </c>
      <c r="C43" s="361" t="s">
        <v>1077</v>
      </c>
      <c r="D43" s="420" t="s">
        <v>1884</v>
      </c>
      <c r="E43" s="439" t="s">
        <v>1845</v>
      </c>
      <c r="F43" s="487" t="s">
        <v>459</v>
      </c>
      <c r="G43" s="48"/>
      <c r="I43" s="480" t="s">
        <v>121</v>
      </c>
      <c r="J43" s="479">
        <v>240000</v>
      </c>
      <c r="K43" s="494" t="s">
        <v>1079</v>
      </c>
      <c r="L43" s="474" t="s">
        <v>122</v>
      </c>
      <c r="M43" s="347"/>
    </row>
    <row r="44" spans="1:13" x14ac:dyDescent="0.25">
      <c r="A44" s="362" t="s">
        <v>55</v>
      </c>
      <c r="B44" s="363">
        <v>400</v>
      </c>
      <c r="C44" s="364" t="s">
        <v>1159</v>
      </c>
      <c r="D44" s="420" t="s">
        <v>1884</v>
      </c>
      <c r="E44" s="439" t="s">
        <v>1899</v>
      </c>
      <c r="F44" s="491" t="s">
        <v>1142</v>
      </c>
      <c r="G44" s="188"/>
      <c r="I44" s="480" t="s">
        <v>123</v>
      </c>
      <c r="J44" s="479">
        <v>7500</v>
      </c>
      <c r="K44" s="494" t="s">
        <v>1079</v>
      </c>
      <c r="L44" s="474" t="s">
        <v>124</v>
      </c>
    </row>
    <row r="45" spans="1:13" x14ac:dyDescent="0.25">
      <c r="A45" s="362" t="s">
        <v>72</v>
      </c>
      <c r="B45" s="363">
        <v>40</v>
      </c>
      <c r="C45" s="364" t="s">
        <v>1159</v>
      </c>
      <c r="D45" s="420" t="s">
        <v>1884</v>
      </c>
      <c r="E45" s="439" t="s">
        <v>1899</v>
      </c>
      <c r="F45" s="491" t="s">
        <v>1121</v>
      </c>
      <c r="G45" s="188"/>
      <c r="I45" s="480" t="s">
        <v>125</v>
      </c>
      <c r="J45" s="479">
        <v>61500</v>
      </c>
      <c r="K45" s="494" t="s">
        <v>1079</v>
      </c>
      <c r="L45" s="474" t="s">
        <v>126</v>
      </c>
    </row>
    <row r="46" spans="1:13" x14ac:dyDescent="0.25">
      <c r="A46" s="362" t="s">
        <v>131</v>
      </c>
      <c r="B46" s="363">
        <v>60</v>
      </c>
      <c r="C46" s="364" t="s">
        <v>1159</v>
      </c>
      <c r="D46" s="420" t="s">
        <v>1884</v>
      </c>
      <c r="E46" s="439" t="s">
        <v>1899</v>
      </c>
      <c r="F46" s="486" t="s">
        <v>1495</v>
      </c>
      <c r="G46" s="189"/>
      <c r="I46" s="480" t="s">
        <v>127</v>
      </c>
      <c r="J46" s="479">
        <v>47000</v>
      </c>
      <c r="K46" s="494" t="s">
        <v>1079</v>
      </c>
      <c r="L46" s="474" t="s">
        <v>128</v>
      </c>
    </row>
    <row r="47" spans="1:13" x14ac:dyDescent="0.25">
      <c r="A47" s="362" t="s">
        <v>182</v>
      </c>
      <c r="B47" s="363">
        <v>30</v>
      </c>
      <c r="C47" s="364" t="s">
        <v>1159</v>
      </c>
      <c r="D47" s="420" t="s">
        <v>1884</v>
      </c>
      <c r="E47" s="439" t="s">
        <v>1899</v>
      </c>
      <c r="F47" s="491" t="s">
        <v>1135</v>
      </c>
      <c r="G47" s="188"/>
      <c r="I47" s="480" t="s">
        <v>129</v>
      </c>
      <c r="J47" s="479">
        <v>3500</v>
      </c>
      <c r="K47" s="494" t="s">
        <v>1090</v>
      </c>
      <c r="L47" s="474" t="s">
        <v>130</v>
      </c>
    </row>
    <row r="48" spans="1:13" x14ac:dyDescent="0.25">
      <c r="A48" s="362" t="s">
        <v>192</v>
      </c>
      <c r="B48" s="363">
        <v>80</v>
      </c>
      <c r="C48" s="364" t="s">
        <v>1159</v>
      </c>
      <c r="D48" s="420" t="s">
        <v>1884</v>
      </c>
      <c r="E48" s="439" t="s">
        <v>1899</v>
      </c>
      <c r="F48" s="491" t="s">
        <v>1145</v>
      </c>
      <c r="G48" s="188"/>
      <c r="I48" s="480" t="s">
        <v>131</v>
      </c>
      <c r="J48" s="479">
        <v>30</v>
      </c>
      <c r="K48" s="495" t="s">
        <v>1159</v>
      </c>
      <c r="L48" s="475" t="s">
        <v>1140</v>
      </c>
    </row>
    <row r="49" spans="1:13" x14ac:dyDescent="0.25">
      <c r="A49" s="362" t="s">
        <v>204</v>
      </c>
      <c r="B49" s="363">
        <v>100</v>
      </c>
      <c r="C49" s="364" t="s">
        <v>1159</v>
      </c>
      <c r="D49" s="420" t="s">
        <v>1884</v>
      </c>
      <c r="E49" s="439" t="s">
        <v>1899</v>
      </c>
      <c r="F49" s="486" t="s">
        <v>402</v>
      </c>
      <c r="G49" s="189"/>
      <c r="I49" s="480" t="s">
        <v>132</v>
      </c>
      <c r="J49" s="479">
        <v>100</v>
      </c>
      <c r="K49" s="495" t="s">
        <v>1360</v>
      </c>
      <c r="L49" s="475" t="s">
        <v>1137</v>
      </c>
    </row>
    <row r="50" spans="1:13" x14ac:dyDescent="0.25">
      <c r="A50" s="362" t="s">
        <v>235</v>
      </c>
      <c r="B50" s="363">
        <v>50</v>
      </c>
      <c r="C50" s="364" t="s">
        <v>1159</v>
      </c>
      <c r="D50" s="420" t="s">
        <v>1884</v>
      </c>
      <c r="E50" s="439" t="s">
        <v>1899</v>
      </c>
      <c r="F50" s="491" t="s">
        <v>1143</v>
      </c>
      <c r="G50" s="188"/>
      <c r="I50" s="480" t="s">
        <v>133</v>
      </c>
      <c r="J50" s="479">
        <v>500</v>
      </c>
      <c r="K50" s="495" t="s">
        <v>1360</v>
      </c>
      <c r="L50" s="475" t="s">
        <v>1120</v>
      </c>
    </row>
    <row r="51" spans="1:13" x14ac:dyDescent="0.25">
      <c r="A51" s="362" t="s">
        <v>422</v>
      </c>
      <c r="B51" s="363">
        <v>100</v>
      </c>
      <c r="C51" s="364" t="s">
        <v>1159</v>
      </c>
      <c r="D51" s="420" t="s">
        <v>1884</v>
      </c>
      <c r="E51" s="439" t="s">
        <v>1899</v>
      </c>
      <c r="F51" s="491" t="s">
        <v>1153</v>
      </c>
      <c r="G51" s="188"/>
      <c r="I51" s="480" t="s">
        <v>134</v>
      </c>
      <c r="J51" s="479">
        <v>15500</v>
      </c>
      <c r="K51" s="494" t="s">
        <v>263</v>
      </c>
      <c r="L51" s="474" t="s">
        <v>135</v>
      </c>
    </row>
    <row r="52" spans="1:13" x14ac:dyDescent="0.25">
      <c r="A52" s="362" t="s">
        <v>178</v>
      </c>
      <c r="B52" s="363">
        <v>100</v>
      </c>
      <c r="C52" s="364" t="s">
        <v>1159</v>
      </c>
      <c r="D52" s="420" t="s">
        <v>1884</v>
      </c>
      <c r="E52" s="439" t="s">
        <v>1900</v>
      </c>
      <c r="F52" s="491" t="s">
        <v>1131</v>
      </c>
      <c r="G52" s="188"/>
      <c r="I52" s="480" t="s">
        <v>136</v>
      </c>
      <c r="J52" s="479">
        <v>350</v>
      </c>
      <c r="K52" s="494" t="s">
        <v>74</v>
      </c>
      <c r="L52" s="474" t="s">
        <v>137</v>
      </c>
      <c r="M52" s="347"/>
    </row>
    <row r="53" spans="1:13" x14ac:dyDescent="0.25">
      <c r="A53" s="362" t="s">
        <v>200</v>
      </c>
      <c r="B53" s="363">
        <v>500</v>
      </c>
      <c r="C53" s="364" t="s">
        <v>1159</v>
      </c>
      <c r="D53" s="420" t="s">
        <v>1884</v>
      </c>
      <c r="E53" s="439" t="s">
        <v>1900</v>
      </c>
      <c r="F53" s="491" t="s">
        <v>1140</v>
      </c>
      <c r="G53" s="188"/>
      <c r="I53" s="502" t="s">
        <v>138</v>
      </c>
      <c r="J53" s="497" t="s">
        <v>1198</v>
      </c>
      <c r="K53" s="494" t="s">
        <v>169</v>
      </c>
      <c r="L53" s="475" t="s">
        <v>1511</v>
      </c>
      <c r="M53" s="346"/>
    </row>
    <row r="54" spans="1:13" x14ac:dyDescent="0.25">
      <c r="A54" s="362" t="s">
        <v>236</v>
      </c>
      <c r="B54" s="363">
        <v>50</v>
      </c>
      <c r="C54" s="364" t="s">
        <v>1160</v>
      </c>
      <c r="D54" s="420" t="s">
        <v>1884</v>
      </c>
      <c r="E54" s="439" t="s">
        <v>1900</v>
      </c>
      <c r="F54" s="491" t="s">
        <v>1141</v>
      </c>
      <c r="G54" s="188"/>
      <c r="I54" s="480" t="s">
        <v>139</v>
      </c>
      <c r="J54" s="479">
        <v>225</v>
      </c>
      <c r="K54" s="494" t="s">
        <v>39</v>
      </c>
      <c r="L54" s="474" t="s">
        <v>32</v>
      </c>
      <c r="M54" s="347"/>
    </row>
    <row r="55" spans="1:13" x14ac:dyDescent="0.25">
      <c r="A55" s="362" t="s">
        <v>287</v>
      </c>
      <c r="B55" s="363">
        <v>150</v>
      </c>
      <c r="C55" s="364" t="s">
        <v>1159</v>
      </c>
      <c r="D55" s="420" t="s">
        <v>1884</v>
      </c>
      <c r="E55" s="439" t="s">
        <v>1900</v>
      </c>
      <c r="F55" s="491" t="s">
        <v>1124</v>
      </c>
      <c r="G55" s="188"/>
      <c r="I55" s="480" t="s">
        <v>140</v>
      </c>
      <c r="J55" s="479">
        <v>50</v>
      </c>
      <c r="K55" s="494" t="s">
        <v>39</v>
      </c>
      <c r="L55" s="474" t="s">
        <v>31</v>
      </c>
      <c r="M55" s="347"/>
    </row>
    <row r="56" spans="1:13" x14ac:dyDescent="0.25">
      <c r="A56" s="362" t="s">
        <v>401</v>
      </c>
      <c r="B56" s="363">
        <v>5000</v>
      </c>
      <c r="C56" s="364" t="s">
        <v>1159</v>
      </c>
      <c r="D56" s="420" t="s">
        <v>1884</v>
      </c>
      <c r="E56" s="439" t="s">
        <v>1900</v>
      </c>
      <c r="F56" s="491" t="s">
        <v>1839</v>
      </c>
      <c r="G56" s="188"/>
      <c r="I56" s="480" t="s">
        <v>141</v>
      </c>
      <c r="J56" s="479">
        <v>5</v>
      </c>
      <c r="K56" s="494" t="s">
        <v>39</v>
      </c>
      <c r="L56" s="475" t="s">
        <v>142</v>
      </c>
      <c r="M56" s="347"/>
    </row>
    <row r="57" spans="1:13" x14ac:dyDescent="0.25">
      <c r="A57" s="362" t="s">
        <v>1514</v>
      </c>
      <c r="B57" s="363">
        <v>100</v>
      </c>
      <c r="C57" s="364" t="s">
        <v>1360</v>
      </c>
      <c r="D57" s="420" t="s">
        <v>1884</v>
      </c>
      <c r="E57" s="439" t="s">
        <v>1900</v>
      </c>
      <c r="F57" s="491" t="s">
        <v>1128</v>
      </c>
      <c r="G57" s="188"/>
      <c r="I57" s="480" t="s">
        <v>143</v>
      </c>
      <c r="J57" s="479">
        <v>165</v>
      </c>
      <c r="K57" s="494" t="s">
        <v>39</v>
      </c>
      <c r="L57" s="474" t="s">
        <v>33</v>
      </c>
      <c r="M57" s="347"/>
    </row>
    <row r="58" spans="1:13" x14ac:dyDescent="0.25">
      <c r="A58" s="362" t="s">
        <v>406</v>
      </c>
      <c r="B58" s="363">
        <v>30</v>
      </c>
      <c r="C58" s="364" t="s">
        <v>1159</v>
      </c>
      <c r="D58" s="420" t="s">
        <v>1884</v>
      </c>
      <c r="E58" s="439" t="s">
        <v>1900</v>
      </c>
      <c r="F58" s="491" t="s">
        <v>1110</v>
      </c>
      <c r="G58" s="188"/>
      <c r="I58" s="480" t="s">
        <v>144</v>
      </c>
      <c r="J58" s="479">
        <v>550</v>
      </c>
      <c r="K58" s="494" t="s">
        <v>39</v>
      </c>
      <c r="L58" s="474" t="s">
        <v>34</v>
      </c>
      <c r="M58" s="347"/>
    </row>
    <row r="59" spans="1:13" x14ac:dyDescent="0.25">
      <c r="A59" s="362" t="s">
        <v>472</v>
      </c>
      <c r="B59" s="363">
        <v>100</v>
      </c>
      <c r="C59" s="364" t="s">
        <v>1159</v>
      </c>
      <c r="D59" s="420" t="s">
        <v>1884</v>
      </c>
      <c r="E59" s="439" t="s">
        <v>1900</v>
      </c>
      <c r="F59" s="491" t="s">
        <v>205</v>
      </c>
      <c r="G59" s="188"/>
      <c r="I59" s="480" t="s">
        <v>145</v>
      </c>
      <c r="J59" s="479">
        <v>490</v>
      </c>
      <c r="K59" s="495" t="s">
        <v>1360</v>
      </c>
      <c r="L59" s="476" t="s">
        <v>146</v>
      </c>
      <c r="M59" s="371"/>
    </row>
    <row r="60" spans="1:13" x14ac:dyDescent="0.25">
      <c r="A60" s="359" t="s">
        <v>154</v>
      </c>
      <c r="B60" s="360">
        <v>2000</v>
      </c>
      <c r="C60" s="361" t="s">
        <v>16</v>
      </c>
      <c r="D60" s="420" t="s">
        <v>1884</v>
      </c>
      <c r="E60" s="439" t="s">
        <v>1844</v>
      </c>
      <c r="F60" s="487" t="s">
        <v>11</v>
      </c>
      <c r="G60" s="48"/>
      <c r="I60" s="480" t="s">
        <v>147</v>
      </c>
      <c r="J60" s="479">
        <v>1500</v>
      </c>
      <c r="K60" s="494" t="s">
        <v>147</v>
      </c>
      <c r="L60" s="474" t="s">
        <v>147</v>
      </c>
      <c r="M60" s="347"/>
    </row>
    <row r="61" spans="1:13" x14ac:dyDescent="0.25">
      <c r="A61" s="359" t="s">
        <v>199</v>
      </c>
      <c r="B61" s="360">
        <v>30000</v>
      </c>
      <c r="C61" s="361" t="s">
        <v>21</v>
      </c>
      <c r="D61" s="420" t="s">
        <v>1884</v>
      </c>
      <c r="E61" s="439" t="s">
        <v>1844</v>
      </c>
      <c r="F61" s="487" t="s">
        <v>18</v>
      </c>
      <c r="G61" s="48"/>
      <c r="I61" s="480" t="s">
        <v>148</v>
      </c>
      <c r="J61" s="479">
        <v>325</v>
      </c>
      <c r="K61" s="494" t="s">
        <v>16</v>
      </c>
      <c r="L61" s="474" t="s">
        <v>10</v>
      </c>
      <c r="M61" s="347"/>
    </row>
    <row r="62" spans="1:13" x14ac:dyDescent="0.25">
      <c r="A62" s="359" t="s">
        <v>394</v>
      </c>
      <c r="B62" s="360">
        <v>2000</v>
      </c>
      <c r="C62" s="361" t="s">
        <v>39</v>
      </c>
      <c r="D62" s="420" t="s">
        <v>1884</v>
      </c>
      <c r="E62" s="439" t="s">
        <v>1844</v>
      </c>
      <c r="F62" s="487" t="s">
        <v>36</v>
      </c>
      <c r="G62" s="48"/>
      <c r="I62" s="480" t="s">
        <v>149</v>
      </c>
      <c r="J62" s="479">
        <v>380</v>
      </c>
      <c r="K62" s="494" t="s">
        <v>16</v>
      </c>
      <c r="L62" s="474" t="s">
        <v>12</v>
      </c>
      <c r="M62" s="347"/>
    </row>
    <row r="63" spans="1:13" x14ac:dyDescent="0.25">
      <c r="A63" s="359" t="s">
        <v>442</v>
      </c>
      <c r="B63" s="360">
        <v>1250</v>
      </c>
      <c r="C63" s="361" t="s">
        <v>15</v>
      </c>
      <c r="D63" s="420" t="s">
        <v>1884</v>
      </c>
      <c r="E63" s="439" t="s">
        <v>1844</v>
      </c>
      <c r="F63" s="487" t="s">
        <v>45</v>
      </c>
      <c r="G63" s="48"/>
      <c r="I63" s="480" t="s">
        <v>150</v>
      </c>
      <c r="J63" s="479">
        <v>2000</v>
      </c>
      <c r="K63" s="494" t="s">
        <v>16</v>
      </c>
      <c r="L63" s="474" t="s">
        <v>13</v>
      </c>
      <c r="M63" s="347"/>
    </row>
    <row r="64" spans="1:13" x14ac:dyDescent="0.25">
      <c r="A64" s="380" t="s">
        <v>478</v>
      </c>
      <c r="B64" s="381">
        <v>1200</v>
      </c>
      <c r="C64" s="382" t="s">
        <v>52</v>
      </c>
      <c r="D64" s="421" t="s">
        <v>1884</v>
      </c>
      <c r="E64" s="440" t="s">
        <v>1844</v>
      </c>
      <c r="F64" s="492" t="s">
        <v>49</v>
      </c>
      <c r="G64" s="48"/>
      <c r="I64" s="480" t="s">
        <v>151</v>
      </c>
      <c r="J64" s="479">
        <v>50</v>
      </c>
      <c r="K64" s="494" t="s">
        <v>16</v>
      </c>
      <c r="L64" s="474" t="s">
        <v>152</v>
      </c>
      <c r="M64" s="347"/>
    </row>
    <row r="65" spans="1:13" x14ac:dyDescent="0.25">
      <c r="A65" s="365" t="s">
        <v>86</v>
      </c>
      <c r="B65" s="366">
        <v>3000</v>
      </c>
      <c r="C65" s="367" t="s">
        <v>21</v>
      </c>
      <c r="D65" s="422" t="s">
        <v>1847</v>
      </c>
      <c r="E65" s="441" t="s">
        <v>1901</v>
      </c>
      <c r="F65" s="486" t="s">
        <v>87</v>
      </c>
      <c r="G65" s="189"/>
      <c r="I65" s="480" t="s">
        <v>153</v>
      </c>
      <c r="J65" s="479">
        <v>500</v>
      </c>
      <c r="K65" s="494" t="s">
        <v>16</v>
      </c>
      <c r="L65" s="474" t="s">
        <v>9</v>
      </c>
      <c r="M65" s="347"/>
    </row>
    <row r="66" spans="1:13" x14ac:dyDescent="0.25">
      <c r="A66" s="365" t="s">
        <v>112</v>
      </c>
      <c r="B66" s="366">
        <v>550</v>
      </c>
      <c r="C66" s="367" t="s">
        <v>1092</v>
      </c>
      <c r="D66" s="422" t="s">
        <v>1847</v>
      </c>
      <c r="E66" s="441" t="s">
        <v>1901</v>
      </c>
      <c r="F66" s="486" t="s">
        <v>113</v>
      </c>
      <c r="G66" s="189"/>
      <c r="I66" s="480" t="s">
        <v>154</v>
      </c>
      <c r="J66" s="479">
        <v>1000</v>
      </c>
      <c r="K66" s="494" t="s">
        <v>16</v>
      </c>
      <c r="L66" s="474" t="s">
        <v>11</v>
      </c>
      <c r="M66" s="347"/>
    </row>
    <row r="67" spans="1:13" x14ac:dyDescent="0.25">
      <c r="A67" s="365" t="s">
        <v>114</v>
      </c>
      <c r="B67" s="366">
        <v>450</v>
      </c>
      <c r="C67" s="367" t="s">
        <v>1092</v>
      </c>
      <c r="D67" s="422" t="s">
        <v>1847</v>
      </c>
      <c r="E67" s="441" t="s">
        <v>1901</v>
      </c>
      <c r="F67" s="487" t="s">
        <v>115</v>
      </c>
      <c r="G67" s="48"/>
      <c r="I67" s="480" t="s">
        <v>155</v>
      </c>
      <c r="J67" s="479">
        <v>250000</v>
      </c>
      <c r="K67" s="494" t="s">
        <v>26</v>
      </c>
      <c r="L67" s="474" t="s">
        <v>156</v>
      </c>
      <c r="M67" s="347"/>
    </row>
    <row r="68" spans="1:13" x14ac:dyDescent="0.25">
      <c r="A68" s="365" t="s">
        <v>118</v>
      </c>
      <c r="B68" s="366">
        <v>350</v>
      </c>
      <c r="C68" s="367" t="s">
        <v>1092</v>
      </c>
      <c r="D68" s="422" t="s">
        <v>1847</v>
      </c>
      <c r="E68" s="441" t="s">
        <v>1901</v>
      </c>
      <c r="F68" s="487" t="s">
        <v>119</v>
      </c>
      <c r="G68" s="48"/>
      <c r="I68" s="480" t="s">
        <v>157</v>
      </c>
      <c r="J68" s="479">
        <v>20000</v>
      </c>
      <c r="K68" s="494" t="s">
        <v>26</v>
      </c>
      <c r="L68" s="474" t="s">
        <v>25</v>
      </c>
      <c r="M68" s="347"/>
    </row>
    <row r="69" spans="1:13" x14ac:dyDescent="0.25">
      <c r="A69" s="365" t="s">
        <v>217</v>
      </c>
      <c r="B69" s="366">
        <v>980</v>
      </c>
      <c r="C69" s="367" t="s">
        <v>43</v>
      </c>
      <c r="D69" s="422" t="s">
        <v>1847</v>
      </c>
      <c r="E69" s="441" t="s">
        <v>1901</v>
      </c>
      <c r="F69" s="486" t="s">
        <v>218</v>
      </c>
      <c r="G69" s="189"/>
      <c r="I69" s="480" t="s">
        <v>158</v>
      </c>
      <c r="J69" s="479">
        <v>240</v>
      </c>
      <c r="K69" s="494" t="s">
        <v>1093</v>
      </c>
      <c r="L69" s="474" t="s">
        <v>159</v>
      </c>
      <c r="M69" s="347"/>
    </row>
    <row r="70" spans="1:13" x14ac:dyDescent="0.25">
      <c r="A70" s="365" t="s">
        <v>309</v>
      </c>
      <c r="B70" s="366">
        <v>800</v>
      </c>
      <c r="C70" s="367" t="s">
        <v>30</v>
      </c>
      <c r="D70" s="422" t="s">
        <v>1847</v>
      </c>
      <c r="E70" s="441" t="s">
        <v>1901</v>
      </c>
      <c r="F70" s="486" t="s">
        <v>310</v>
      </c>
      <c r="G70" s="189"/>
      <c r="I70" s="480" t="s">
        <v>160</v>
      </c>
      <c r="J70" s="479">
        <v>1000</v>
      </c>
      <c r="K70" s="494" t="s">
        <v>466</v>
      </c>
      <c r="L70" s="474" t="s">
        <v>161</v>
      </c>
      <c r="M70" s="347"/>
    </row>
    <row r="71" spans="1:13" x14ac:dyDescent="0.25">
      <c r="A71" s="368" t="s">
        <v>55</v>
      </c>
      <c r="B71" s="369">
        <v>400</v>
      </c>
      <c r="C71" s="368" t="s">
        <v>1159</v>
      </c>
      <c r="D71" s="422" t="s">
        <v>1847</v>
      </c>
      <c r="E71" s="442" t="s">
        <v>1902</v>
      </c>
      <c r="F71" s="488" t="s">
        <v>1131</v>
      </c>
      <c r="G71" s="28"/>
      <c r="H71" s="2"/>
      <c r="I71" s="480" t="s">
        <v>162</v>
      </c>
      <c r="J71" s="479">
        <v>50</v>
      </c>
      <c r="K71" s="494" t="s">
        <v>1360</v>
      </c>
      <c r="L71" s="476" t="s">
        <v>163</v>
      </c>
      <c r="M71" s="371"/>
    </row>
    <row r="72" spans="1:13" x14ac:dyDescent="0.25">
      <c r="A72" s="368" t="s">
        <v>72</v>
      </c>
      <c r="B72" s="369">
        <v>40</v>
      </c>
      <c r="C72" s="368" t="s">
        <v>1159</v>
      </c>
      <c r="D72" s="422" t="s">
        <v>1847</v>
      </c>
      <c r="E72" s="442" t="s">
        <v>1902</v>
      </c>
      <c r="F72" s="488" t="s">
        <v>1110</v>
      </c>
      <c r="G72" s="28"/>
      <c r="H72" s="2"/>
      <c r="I72" s="480" t="s">
        <v>164</v>
      </c>
      <c r="J72" s="479">
        <v>350</v>
      </c>
      <c r="K72" s="494" t="s">
        <v>39</v>
      </c>
      <c r="L72" s="474" t="s">
        <v>35</v>
      </c>
      <c r="M72" s="347"/>
    </row>
    <row r="73" spans="1:13" x14ac:dyDescent="0.25">
      <c r="A73" s="368" t="s">
        <v>131</v>
      </c>
      <c r="B73" s="369">
        <v>60</v>
      </c>
      <c r="C73" s="368" t="s">
        <v>1159</v>
      </c>
      <c r="D73" s="422" t="s">
        <v>1847</v>
      </c>
      <c r="E73" s="442" t="s">
        <v>1902</v>
      </c>
      <c r="F73" s="488" t="s">
        <v>1140</v>
      </c>
      <c r="G73" s="28"/>
      <c r="H73" s="2"/>
      <c r="I73" s="480" t="s">
        <v>165</v>
      </c>
      <c r="J73" s="479">
        <v>1000</v>
      </c>
      <c r="K73" s="494" t="s">
        <v>39</v>
      </c>
      <c r="L73" s="474" t="s">
        <v>166</v>
      </c>
      <c r="M73" s="347"/>
    </row>
    <row r="74" spans="1:13" x14ac:dyDescent="0.25">
      <c r="A74" s="368" t="s">
        <v>178</v>
      </c>
      <c r="B74" s="369">
        <v>100</v>
      </c>
      <c r="C74" s="368" t="s">
        <v>1159</v>
      </c>
      <c r="D74" s="422" t="s">
        <v>1847</v>
      </c>
      <c r="E74" s="442" t="s">
        <v>1902</v>
      </c>
      <c r="F74" s="488" t="s">
        <v>1142</v>
      </c>
      <c r="G74" s="28"/>
      <c r="H74" s="2"/>
      <c r="I74" s="480" t="s">
        <v>167</v>
      </c>
      <c r="J74" s="479">
        <v>5</v>
      </c>
      <c r="K74" s="494" t="s">
        <v>39</v>
      </c>
      <c r="L74" s="475" t="s">
        <v>168</v>
      </c>
      <c r="M74" s="347"/>
    </row>
    <row r="75" spans="1:13" x14ac:dyDescent="0.25">
      <c r="A75" s="368" t="s">
        <v>182</v>
      </c>
      <c r="B75" s="369">
        <v>30</v>
      </c>
      <c r="C75" s="368" t="s">
        <v>1159</v>
      </c>
      <c r="D75" s="422" t="s">
        <v>1847</v>
      </c>
      <c r="E75" s="442" t="s">
        <v>1902</v>
      </c>
      <c r="F75" s="488" t="s">
        <v>1128</v>
      </c>
      <c r="G75" s="28"/>
      <c r="H75" s="2"/>
      <c r="I75" s="502" t="s">
        <v>1876</v>
      </c>
      <c r="J75" s="497" t="s">
        <v>1198</v>
      </c>
      <c r="K75" s="494" t="s">
        <v>169</v>
      </c>
      <c r="L75" s="475" t="s">
        <v>1505</v>
      </c>
      <c r="M75" s="346"/>
    </row>
    <row r="76" spans="1:13" x14ac:dyDescent="0.25">
      <c r="A76" s="368" t="s">
        <v>236</v>
      </c>
      <c r="B76" s="369">
        <v>50</v>
      </c>
      <c r="C76" s="368" t="s">
        <v>1160</v>
      </c>
      <c r="D76" s="422" t="s">
        <v>1847</v>
      </c>
      <c r="E76" s="442" t="s">
        <v>1902</v>
      </c>
      <c r="F76" s="488" t="s">
        <v>1495</v>
      </c>
      <c r="G76" s="28"/>
      <c r="I76" s="480" t="s">
        <v>1875</v>
      </c>
      <c r="J76" s="479">
        <v>5</v>
      </c>
      <c r="K76" s="494" t="s">
        <v>1160</v>
      </c>
      <c r="L76" s="475" t="s">
        <v>1877</v>
      </c>
      <c r="M76" s="346"/>
    </row>
    <row r="77" spans="1:13" x14ac:dyDescent="0.25">
      <c r="A77" s="368" t="s">
        <v>406</v>
      </c>
      <c r="B77" s="369">
        <v>30</v>
      </c>
      <c r="C77" s="368" t="s">
        <v>1159</v>
      </c>
      <c r="D77" s="422" t="s">
        <v>1847</v>
      </c>
      <c r="E77" s="442" t="s">
        <v>1902</v>
      </c>
      <c r="F77" s="488" t="s">
        <v>1143</v>
      </c>
      <c r="G77" s="28"/>
      <c r="H77" s="2"/>
      <c r="I77" s="502" t="s">
        <v>171</v>
      </c>
      <c r="J77" s="497" t="s">
        <v>1198</v>
      </c>
      <c r="K77" s="494" t="s">
        <v>169</v>
      </c>
      <c r="L77" s="475" t="s">
        <v>1497</v>
      </c>
      <c r="M77" s="346"/>
    </row>
    <row r="78" spans="1:13" x14ac:dyDescent="0.25">
      <c r="A78" s="415" t="s">
        <v>472</v>
      </c>
      <c r="B78" s="388">
        <v>100</v>
      </c>
      <c r="C78" s="415" t="s">
        <v>1159</v>
      </c>
      <c r="D78" s="423" t="s">
        <v>1847</v>
      </c>
      <c r="E78" s="443" t="s">
        <v>1902</v>
      </c>
      <c r="F78" s="490" t="s">
        <v>1153</v>
      </c>
      <c r="G78" s="28"/>
      <c r="I78" s="480" t="s">
        <v>173</v>
      </c>
      <c r="J78" s="479">
        <v>7000</v>
      </c>
      <c r="K78" s="494" t="s">
        <v>26</v>
      </c>
      <c r="L78" s="474" t="s">
        <v>23</v>
      </c>
      <c r="M78" s="347"/>
    </row>
    <row r="79" spans="1:13" x14ac:dyDescent="0.25">
      <c r="A79" s="351" t="s">
        <v>257</v>
      </c>
      <c r="B79" s="352">
        <v>140</v>
      </c>
      <c r="C79" s="353" t="s">
        <v>1082</v>
      </c>
      <c r="D79" s="416" t="s">
        <v>1887</v>
      </c>
      <c r="E79" s="435" t="s">
        <v>1898</v>
      </c>
      <c r="F79" s="487" t="s">
        <v>1088</v>
      </c>
      <c r="G79" s="48"/>
      <c r="I79" s="480" t="s">
        <v>174</v>
      </c>
      <c r="J79" s="479">
        <v>250</v>
      </c>
      <c r="K79" s="495" t="s">
        <v>1360</v>
      </c>
      <c r="L79" s="475" t="s">
        <v>1147</v>
      </c>
      <c r="M79" s="346"/>
    </row>
    <row r="80" spans="1:13" x14ac:dyDescent="0.25">
      <c r="A80" s="351" t="s">
        <v>275</v>
      </c>
      <c r="B80" s="352">
        <v>50000</v>
      </c>
      <c r="C80" s="353" t="s">
        <v>1091</v>
      </c>
      <c r="D80" s="416" t="s">
        <v>1887</v>
      </c>
      <c r="E80" s="435" t="s">
        <v>1898</v>
      </c>
      <c r="F80" s="487" t="s">
        <v>276</v>
      </c>
      <c r="G80" s="48"/>
      <c r="I80" s="480" t="s">
        <v>175</v>
      </c>
      <c r="J80" s="479">
        <v>50</v>
      </c>
      <c r="K80" s="495" t="s">
        <v>1360</v>
      </c>
      <c r="L80" s="475" t="s">
        <v>1118</v>
      </c>
      <c r="M80" s="346"/>
    </row>
    <row r="81" spans="1:13" x14ac:dyDescent="0.25">
      <c r="A81" s="374" t="s">
        <v>449</v>
      </c>
      <c r="B81" s="375">
        <v>20000</v>
      </c>
      <c r="C81" s="376" t="s">
        <v>1091</v>
      </c>
      <c r="D81" s="417" t="s">
        <v>1887</v>
      </c>
      <c r="E81" s="436" t="s">
        <v>1898</v>
      </c>
      <c r="F81" s="492" t="s">
        <v>449</v>
      </c>
      <c r="G81" s="48"/>
      <c r="I81" s="480" t="s">
        <v>1755</v>
      </c>
      <c r="J81" s="479">
        <v>500</v>
      </c>
      <c r="K81" s="495" t="s">
        <v>1360</v>
      </c>
      <c r="L81" s="476" t="s">
        <v>176</v>
      </c>
      <c r="M81" s="371"/>
    </row>
    <row r="82" spans="1:13" x14ac:dyDescent="0.25">
      <c r="A82" s="350" t="s">
        <v>76</v>
      </c>
      <c r="B82" s="356">
        <v>3000</v>
      </c>
      <c r="C82" s="357" t="s">
        <v>74</v>
      </c>
      <c r="D82" s="418" t="s">
        <v>1888</v>
      </c>
      <c r="E82" s="444" t="s">
        <v>1845</v>
      </c>
      <c r="F82" s="487" t="s">
        <v>77</v>
      </c>
      <c r="G82" s="48"/>
      <c r="I82" s="480" t="s">
        <v>177</v>
      </c>
      <c r="J82" s="479">
        <v>150</v>
      </c>
      <c r="K82" s="495" t="s">
        <v>1383</v>
      </c>
      <c r="L82" s="475" t="s">
        <v>1119</v>
      </c>
      <c r="M82" s="346"/>
    </row>
    <row r="83" spans="1:13" x14ac:dyDescent="0.25">
      <c r="A83" s="350" t="s">
        <v>147</v>
      </c>
      <c r="B83" s="356">
        <v>3000</v>
      </c>
      <c r="C83" s="357" t="s">
        <v>147</v>
      </c>
      <c r="D83" s="418" t="s">
        <v>1888</v>
      </c>
      <c r="E83" s="444" t="s">
        <v>1845</v>
      </c>
      <c r="F83" s="485" t="s">
        <v>147</v>
      </c>
      <c r="G83" s="239"/>
      <c r="I83" s="480" t="s">
        <v>178</v>
      </c>
      <c r="J83" s="479">
        <v>50</v>
      </c>
      <c r="K83" s="495" t="s">
        <v>1159</v>
      </c>
      <c r="L83" s="475" t="s">
        <v>1142</v>
      </c>
      <c r="M83" s="346"/>
    </row>
    <row r="84" spans="1:13" x14ac:dyDescent="0.25">
      <c r="A84" s="350" t="s">
        <v>253</v>
      </c>
      <c r="B84" s="356">
        <v>70</v>
      </c>
      <c r="C84" s="357" t="s">
        <v>1082</v>
      </c>
      <c r="D84" s="418" t="s">
        <v>1888</v>
      </c>
      <c r="E84" s="444" t="s">
        <v>1845</v>
      </c>
      <c r="F84" s="487" t="s">
        <v>1087</v>
      </c>
      <c r="G84" s="48"/>
      <c r="I84" s="502" t="s">
        <v>179</v>
      </c>
      <c r="J84" s="497" t="s">
        <v>1198</v>
      </c>
      <c r="K84" s="494" t="s">
        <v>169</v>
      </c>
      <c r="L84" s="475" t="s">
        <v>1508</v>
      </c>
      <c r="M84" s="346"/>
    </row>
    <row r="85" spans="1:13" x14ac:dyDescent="0.25">
      <c r="A85" s="350" t="s">
        <v>334</v>
      </c>
      <c r="B85" s="356">
        <v>4000</v>
      </c>
      <c r="C85" s="357" t="s">
        <v>1090</v>
      </c>
      <c r="D85" s="418" t="s">
        <v>1888</v>
      </c>
      <c r="E85" s="444" t="s">
        <v>1845</v>
      </c>
      <c r="F85" s="486" t="s">
        <v>334</v>
      </c>
      <c r="G85" s="189"/>
      <c r="I85" s="502" t="s">
        <v>180</v>
      </c>
      <c r="J85" s="497" t="s">
        <v>1198</v>
      </c>
      <c r="K85" s="494" t="s">
        <v>169</v>
      </c>
      <c r="L85" s="475" t="s">
        <v>1507</v>
      </c>
      <c r="M85" s="346"/>
    </row>
    <row r="86" spans="1:13" x14ac:dyDescent="0.25">
      <c r="A86" s="350" t="s">
        <v>347</v>
      </c>
      <c r="B86" s="356">
        <v>21000</v>
      </c>
      <c r="C86" s="357" t="s">
        <v>339</v>
      </c>
      <c r="D86" s="418" t="s">
        <v>1888</v>
      </c>
      <c r="E86" s="444" t="s">
        <v>1845</v>
      </c>
      <c r="F86" s="486" t="s">
        <v>348</v>
      </c>
      <c r="G86" s="189"/>
      <c r="I86" s="502" t="s">
        <v>181</v>
      </c>
      <c r="J86" s="497" t="s">
        <v>1198</v>
      </c>
      <c r="K86" s="494" t="s">
        <v>169</v>
      </c>
      <c r="L86" s="475" t="s">
        <v>1504</v>
      </c>
      <c r="M86" s="346"/>
    </row>
    <row r="87" spans="1:13" x14ac:dyDescent="0.25">
      <c r="A87" s="350" t="s">
        <v>420</v>
      </c>
      <c r="B87" s="356">
        <v>2000</v>
      </c>
      <c r="C87" s="357" t="s">
        <v>1093</v>
      </c>
      <c r="D87" s="418" t="s">
        <v>1888</v>
      </c>
      <c r="E87" s="444" t="s">
        <v>1845</v>
      </c>
      <c r="F87" s="487" t="s">
        <v>421</v>
      </c>
      <c r="G87" s="48"/>
      <c r="I87" s="480" t="s">
        <v>182</v>
      </c>
      <c r="J87" s="479">
        <v>15</v>
      </c>
      <c r="K87" s="495" t="s">
        <v>1159</v>
      </c>
      <c r="L87" s="475" t="s">
        <v>1128</v>
      </c>
      <c r="M87" s="346"/>
    </row>
    <row r="88" spans="1:13" x14ac:dyDescent="0.25">
      <c r="A88" s="350" t="s">
        <v>457</v>
      </c>
      <c r="B88" s="356">
        <v>26000</v>
      </c>
      <c r="C88" s="357" t="s">
        <v>1077</v>
      </c>
      <c r="D88" s="418" t="s">
        <v>1888</v>
      </c>
      <c r="E88" s="444" t="s">
        <v>1845</v>
      </c>
      <c r="F88" s="487" t="s">
        <v>1078</v>
      </c>
      <c r="G88" s="48"/>
      <c r="I88" s="480" t="s">
        <v>184</v>
      </c>
      <c r="J88" s="479">
        <v>5000</v>
      </c>
      <c r="K88" s="494" t="s">
        <v>1091</v>
      </c>
      <c r="L88" s="474" t="s">
        <v>185</v>
      </c>
      <c r="M88" s="347"/>
    </row>
    <row r="89" spans="1:13" x14ac:dyDescent="0.25">
      <c r="A89" s="349" t="s">
        <v>55</v>
      </c>
      <c r="B89" s="348">
        <v>400</v>
      </c>
      <c r="C89" s="358" t="s">
        <v>1159</v>
      </c>
      <c r="D89" s="418" t="s">
        <v>1888</v>
      </c>
      <c r="E89" s="444" t="s">
        <v>1902</v>
      </c>
      <c r="F89" s="491" t="s">
        <v>1131</v>
      </c>
      <c r="G89" s="188"/>
      <c r="I89" s="480" t="s">
        <v>186</v>
      </c>
      <c r="J89" s="479">
        <v>1500</v>
      </c>
      <c r="K89" s="494" t="s">
        <v>183</v>
      </c>
      <c r="L89" s="474" t="s">
        <v>1070</v>
      </c>
      <c r="M89" s="347"/>
    </row>
    <row r="90" spans="1:13" x14ac:dyDescent="0.25">
      <c r="A90" s="349" t="s">
        <v>72</v>
      </c>
      <c r="B90" s="348">
        <v>40</v>
      </c>
      <c r="C90" s="358" t="s">
        <v>1159</v>
      </c>
      <c r="D90" s="418" t="s">
        <v>1888</v>
      </c>
      <c r="E90" s="444" t="s">
        <v>1902</v>
      </c>
      <c r="F90" s="491" t="s">
        <v>1110</v>
      </c>
      <c r="G90" s="188"/>
      <c r="I90" s="480" t="s">
        <v>187</v>
      </c>
      <c r="J90" s="479">
        <v>5</v>
      </c>
      <c r="K90" s="494" t="s">
        <v>21</v>
      </c>
      <c r="L90" s="474" t="s">
        <v>188</v>
      </c>
      <c r="M90" s="347"/>
    </row>
    <row r="91" spans="1:13" x14ac:dyDescent="0.25">
      <c r="A91" s="349" t="s">
        <v>131</v>
      </c>
      <c r="B91" s="348">
        <v>60</v>
      </c>
      <c r="C91" s="358" t="s">
        <v>1159</v>
      </c>
      <c r="D91" s="418" t="s">
        <v>1888</v>
      </c>
      <c r="E91" s="444" t="s">
        <v>1902</v>
      </c>
      <c r="F91" s="491" t="s">
        <v>1140</v>
      </c>
      <c r="G91" s="188"/>
      <c r="I91" s="480" t="s">
        <v>189</v>
      </c>
      <c r="J91" s="479">
        <v>5</v>
      </c>
      <c r="K91" s="494" t="s">
        <v>21</v>
      </c>
      <c r="L91" s="474" t="s">
        <v>190</v>
      </c>
      <c r="M91" s="347"/>
    </row>
    <row r="92" spans="1:13" x14ac:dyDescent="0.25">
      <c r="A92" s="349" t="s">
        <v>182</v>
      </c>
      <c r="B92" s="348">
        <v>30</v>
      </c>
      <c r="C92" s="358" t="s">
        <v>1159</v>
      </c>
      <c r="D92" s="418" t="s">
        <v>1888</v>
      </c>
      <c r="E92" s="444" t="s">
        <v>1902</v>
      </c>
      <c r="F92" s="491" t="s">
        <v>1128</v>
      </c>
      <c r="G92" s="188"/>
      <c r="I92" s="480" t="s">
        <v>191</v>
      </c>
      <c r="J92" s="479">
        <v>5</v>
      </c>
      <c r="K92" s="495" t="s">
        <v>1159</v>
      </c>
      <c r="L92" s="475" t="s">
        <v>1154</v>
      </c>
      <c r="M92" s="346"/>
    </row>
    <row r="93" spans="1:13" x14ac:dyDescent="0.25">
      <c r="A93" s="349" t="s">
        <v>192</v>
      </c>
      <c r="B93" s="348">
        <v>80</v>
      </c>
      <c r="C93" s="358" t="s">
        <v>1159</v>
      </c>
      <c r="D93" s="418" t="s">
        <v>1888</v>
      </c>
      <c r="E93" s="444" t="s">
        <v>1902</v>
      </c>
      <c r="F93" s="491" t="s">
        <v>1141</v>
      </c>
      <c r="G93" s="188"/>
      <c r="I93" s="480" t="s">
        <v>192</v>
      </c>
      <c r="J93" s="479">
        <v>40</v>
      </c>
      <c r="K93" s="495" t="s">
        <v>1159</v>
      </c>
      <c r="L93" s="475" t="s">
        <v>1141</v>
      </c>
      <c r="M93" s="346"/>
    </row>
    <row r="94" spans="1:13" x14ac:dyDescent="0.25">
      <c r="A94" s="349" t="s">
        <v>204</v>
      </c>
      <c r="B94" s="348">
        <v>100</v>
      </c>
      <c r="C94" s="358" t="s">
        <v>1159</v>
      </c>
      <c r="D94" s="418" t="s">
        <v>1888</v>
      </c>
      <c r="E94" s="444" t="s">
        <v>1902</v>
      </c>
      <c r="F94" s="491" t="s">
        <v>1122</v>
      </c>
      <c r="G94" s="188"/>
      <c r="I94" s="480" t="s">
        <v>194</v>
      </c>
      <c r="J94" s="479">
        <v>500</v>
      </c>
      <c r="K94" s="495" t="s">
        <v>1360</v>
      </c>
      <c r="L94" s="475" t="s">
        <v>1136</v>
      </c>
      <c r="M94" s="346"/>
    </row>
    <row r="95" spans="1:13" x14ac:dyDescent="0.25">
      <c r="A95" s="349" t="s">
        <v>235</v>
      </c>
      <c r="B95" s="348">
        <v>50</v>
      </c>
      <c r="C95" s="358" t="s">
        <v>1159</v>
      </c>
      <c r="D95" s="418" t="s">
        <v>1888</v>
      </c>
      <c r="E95" s="444" t="s">
        <v>1902</v>
      </c>
      <c r="F95" s="491" t="s">
        <v>1839</v>
      </c>
      <c r="G95" s="188"/>
      <c r="I95" s="480" t="s">
        <v>195</v>
      </c>
      <c r="J95" s="479">
        <v>1000</v>
      </c>
      <c r="K95" s="495" t="s">
        <v>1360</v>
      </c>
      <c r="L95" s="475" t="s">
        <v>1138</v>
      </c>
      <c r="M95" s="346"/>
    </row>
    <row r="96" spans="1:13" x14ac:dyDescent="0.25">
      <c r="A96" s="349" t="s">
        <v>422</v>
      </c>
      <c r="B96" s="348">
        <v>100</v>
      </c>
      <c r="C96" s="358" t="s">
        <v>1159</v>
      </c>
      <c r="D96" s="418" t="s">
        <v>1888</v>
      </c>
      <c r="E96" s="444" t="s">
        <v>1902</v>
      </c>
      <c r="F96" s="491" t="s">
        <v>1124</v>
      </c>
      <c r="G96" s="188"/>
      <c r="I96" s="480" t="s">
        <v>196</v>
      </c>
      <c r="J96" s="479">
        <v>5</v>
      </c>
      <c r="K96" s="494" t="s">
        <v>21</v>
      </c>
      <c r="L96" s="474" t="s">
        <v>197</v>
      </c>
      <c r="M96" s="347"/>
    </row>
    <row r="97" spans="1:13" x14ac:dyDescent="0.25">
      <c r="A97" s="350" t="s">
        <v>198</v>
      </c>
      <c r="B97" s="356">
        <v>35000</v>
      </c>
      <c r="C97" s="357" t="s">
        <v>21</v>
      </c>
      <c r="D97" s="418" t="s">
        <v>1888</v>
      </c>
      <c r="E97" s="444" t="s">
        <v>1844</v>
      </c>
      <c r="F97" s="487" t="s">
        <v>19</v>
      </c>
      <c r="G97" s="48"/>
      <c r="I97" s="480" t="s">
        <v>198</v>
      </c>
      <c r="J97" s="479">
        <v>17500</v>
      </c>
      <c r="K97" s="494" t="s">
        <v>21</v>
      </c>
      <c r="L97" s="474" t="s">
        <v>19</v>
      </c>
      <c r="M97" s="347"/>
    </row>
    <row r="98" spans="1:13" x14ac:dyDescent="0.25">
      <c r="A98" s="350" t="s">
        <v>282</v>
      </c>
      <c r="B98" s="356">
        <v>10000</v>
      </c>
      <c r="C98" s="357" t="s">
        <v>52</v>
      </c>
      <c r="D98" s="418" t="s">
        <v>1888</v>
      </c>
      <c r="E98" s="444" t="s">
        <v>1844</v>
      </c>
      <c r="F98" s="487" t="s">
        <v>50</v>
      </c>
      <c r="G98" s="48"/>
      <c r="I98" s="480" t="s">
        <v>199</v>
      </c>
      <c r="J98" s="479">
        <v>15000</v>
      </c>
      <c r="K98" s="494" t="s">
        <v>21</v>
      </c>
      <c r="L98" s="474" t="s">
        <v>18</v>
      </c>
      <c r="M98" s="347"/>
    </row>
    <row r="99" spans="1:13" x14ac:dyDescent="0.25">
      <c r="A99" s="377" t="s">
        <v>441</v>
      </c>
      <c r="B99" s="386">
        <v>10000</v>
      </c>
      <c r="C99" s="387" t="s">
        <v>15</v>
      </c>
      <c r="D99" s="419" t="s">
        <v>1888</v>
      </c>
      <c r="E99" s="445" t="s">
        <v>1844</v>
      </c>
      <c r="F99" s="489" t="s">
        <v>46</v>
      </c>
      <c r="G99" s="189"/>
      <c r="I99" s="480" t="s">
        <v>200</v>
      </c>
      <c r="J99" s="479">
        <v>250</v>
      </c>
      <c r="K99" s="495" t="s">
        <v>1159</v>
      </c>
      <c r="L99" s="475" t="s">
        <v>1121</v>
      </c>
      <c r="M99" s="346"/>
    </row>
    <row r="100" spans="1:13" x14ac:dyDescent="0.25">
      <c r="A100" s="359" t="s">
        <v>74</v>
      </c>
      <c r="B100" s="360">
        <v>220</v>
      </c>
      <c r="C100" s="361" t="s">
        <v>74</v>
      </c>
      <c r="D100" s="424" t="s">
        <v>1846</v>
      </c>
      <c r="E100" s="446" t="s">
        <v>1845</v>
      </c>
      <c r="F100" s="485" t="s">
        <v>75</v>
      </c>
      <c r="G100" s="239"/>
      <c r="I100" s="502" t="s">
        <v>201</v>
      </c>
      <c r="J100" s="497" t="s">
        <v>1198</v>
      </c>
      <c r="K100" s="494" t="s">
        <v>169</v>
      </c>
      <c r="L100" s="475" t="s">
        <v>1500</v>
      </c>
      <c r="M100" s="346"/>
    </row>
    <row r="101" spans="1:13" x14ac:dyDescent="0.25">
      <c r="A101" s="359" t="s">
        <v>250</v>
      </c>
      <c r="B101" s="360">
        <v>10</v>
      </c>
      <c r="C101" s="361" t="s">
        <v>1082</v>
      </c>
      <c r="D101" s="424" t="s">
        <v>1846</v>
      </c>
      <c r="E101" s="446" t="s">
        <v>1845</v>
      </c>
      <c r="F101" s="486" t="s">
        <v>1536</v>
      </c>
      <c r="G101" s="189"/>
      <c r="I101" s="502" t="s">
        <v>202</v>
      </c>
      <c r="J101" s="497" t="s">
        <v>1198</v>
      </c>
      <c r="K101" s="494" t="s">
        <v>169</v>
      </c>
      <c r="L101" s="475" t="s">
        <v>1502</v>
      </c>
      <c r="M101" s="346"/>
    </row>
    <row r="102" spans="1:13" x14ac:dyDescent="0.25">
      <c r="A102" s="359" t="s">
        <v>412</v>
      </c>
      <c r="B102" s="360">
        <v>160</v>
      </c>
      <c r="C102" s="361" t="s">
        <v>1093</v>
      </c>
      <c r="D102" s="424" t="s">
        <v>1846</v>
      </c>
      <c r="E102" s="446" t="s">
        <v>1845</v>
      </c>
      <c r="F102" s="486" t="s">
        <v>413</v>
      </c>
      <c r="G102" s="189"/>
      <c r="I102" s="502" t="s">
        <v>203</v>
      </c>
      <c r="J102" s="497" t="s">
        <v>1198</v>
      </c>
      <c r="K102" s="494" t="s">
        <v>169</v>
      </c>
      <c r="L102" s="475" t="s">
        <v>1501</v>
      </c>
      <c r="M102" s="346"/>
    </row>
    <row r="103" spans="1:13" x14ac:dyDescent="0.25">
      <c r="A103" s="359" t="s">
        <v>487</v>
      </c>
      <c r="B103" s="360">
        <v>100</v>
      </c>
      <c r="C103" s="361" t="s">
        <v>1094</v>
      </c>
      <c r="D103" s="424" t="s">
        <v>1846</v>
      </c>
      <c r="E103" s="446" t="s">
        <v>1845</v>
      </c>
      <c r="F103" s="487" t="s">
        <v>488</v>
      </c>
      <c r="G103" s="48"/>
      <c r="I103" s="480" t="s">
        <v>204</v>
      </c>
      <c r="J103" s="479">
        <v>50</v>
      </c>
      <c r="K103" s="495" t="s">
        <v>1159</v>
      </c>
      <c r="L103" s="475" t="s">
        <v>1122</v>
      </c>
      <c r="M103" s="346"/>
    </row>
    <row r="104" spans="1:13" x14ac:dyDescent="0.25">
      <c r="A104" s="362" t="s">
        <v>55</v>
      </c>
      <c r="B104" s="363">
        <v>400</v>
      </c>
      <c r="C104" s="362" t="s">
        <v>1159</v>
      </c>
      <c r="D104" s="424" t="s">
        <v>1846</v>
      </c>
      <c r="E104" s="446" t="s">
        <v>1902</v>
      </c>
      <c r="F104" s="488" t="s">
        <v>1131</v>
      </c>
      <c r="G104" s="28"/>
      <c r="I104" s="480" t="s">
        <v>206</v>
      </c>
      <c r="J104" s="479">
        <v>210000</v>
      </c>
      <c r="K104" s="494" t="s">
        <v>183</v>
      </c>
      <c r="L104" s="474" t="s">
        <v>207</v>
      </c>
      <c r="M104" s="347"/>
    </row>
    <row r="105" spans="1:13" x14ac:dyDescent="0.25">
      <c r="A105" s="362" t="s">
        <v>72</v>
      </c>
      <c r="B105" s="363">
        <v>40</v>
      </c>
      <c r="C105" s="362" t="s">
        <v>1159</v>
      </c>
      <c r="D105" s="424" t="s">
        <v>1846</v>
      </c>
      <c r="E105" s="446" t="s">
        <v>1902</v>
      </c>
      <c r="F105" s="488" t="s">
        <v>1110</v>
      </c>
      <c r="G105" s="28"/>
      <c r="I105" s="480" t="s">
        <v>208</v>
      </c>
      <c r="J105" s="479">
        <v>2500</v>
      </c>
      <c r="K105" s="494" t="s">
        <v>183</v>
      </c>
      <c r="L105" s="474" t="s">
        <v>209</v>
      </c>
      <c r="M105" s="347"/>
    </row>
    <row r="106" spans="1:13" x14ac:dyDescent="0.25">
      <c r="A106" s="362" t="s">
        <v>131</v>
      </c>
      <c r="B106" s="363">
        <v>60</v>
      </c>
      <c r="C106" s="362" t="s">
        <v>1159</v>
      </c>
      <c r="D106" s="424" t="s">
        <v>1846</v>
      </c>
      <c r="E106" s="446" t="s">
        <v>1902</v>
      </c>
      <c r="F106" s="488" t="s">
        <v>1140</v>
      </c>
      <c r="G106" s="28"/>
      <c r="I106" s="480" t="s">
        <v>210</v>
      </c>
      <c r="J106" s="479">
        <v>5</v>
      </c>
      <c r="K106" s="494" t="s">
        <v>183</v>
      </c>
      <c r="L106" s="474" t="s">
        <v>211</v>
      </c>
      <c r="M106" s="347"/>
    </row>
    <row r="107" spans="1:13" x14ac:dyDescent="0.25">
      <c r="A107" s="362" t="s">
        <v>178</v>
      </c>
      <c r="B107" s="363">
        <v>100</v>
      </c>
      <c r="C107" s="362" t="s">
        <v>1159</v>
      </c>
      <c r="D107" s="424" t="s">
        <v>1846</v>
      </c>
      <c r="E107" s="446" t="s">
        <v>1902</v>
      </c>
      <c r="F107" s="488" t="s">
        <v>1142</v>
      </c>
      <c r="G107" s="28"/>
      <c r="I107" s="480" t="s">
        <v>212</v>
      </c>
      <c r="J107" s="479">
        <v>28500</v>
      </c>
      <c r="K107" s="494" t="s">
        <v>1077</v>
      </c>
      <c r="L107" s="474" t="s">
        <v>213</v>
      </c>
      <c r="M107" s="347"/>
    </row>
    <row r="108" spans="1:13" x14ac:dyDescent="0.25">
      <c r="A108" s="362" t="s">
        <v>182</v>
      </c>
      <c r="B108" s="363">
        <v>30</v>
      </c>
      <c r="C108" s="362" t="s">
        <v>1159</v>
      </c>
      <c r="D108" s="424" t="s">
        <v>1846</v>
      </c>
      <c r="E108" s="446" t="s">
        <v>1902</v>
      </c>
      <c r="F108" s="488" t="s">
        <v>1128</v>
      </c>
      <c r="G108" s="28"/>
      <c r="I108" s="480" t="s">
        <v>214</v>
      </c>
      <c r="J108" s="479">
        <v>2000</v>
      </c>
      <c r="K108" s="494" t="s">
        <v>26</v>
      </c>
      <c r="L108" s="474" t="s">
        <v>24</v>
      </c>
      <c r="M108" s="347"/>
    </row>
    <row r="109" spans="1:13" x14ac:dyDescent="0.25">
      <c r="A109" s="362" t="s">
        <v>236</v>
      </c>
      <c r="B109" s="363">
        <v>50</v>
      </c>
      <c r="C109" s="362" t="s">
        <v>1160</v>
      </c>
      <c r="D109" s="424" t="s">
        <v>1846</v>
      </c>
      <c r="E109" s="446" t="s">
        <v>1902</v>
      </c>
      <c r="F109" s="488" t="s">
        <v>1495</v>
      </c>
      <c r="G109" s="28"/>
      <c r="I109" s="480" t="s">
        <v>215</v>
      </c>
      <c r="J109" s="479">
        <v>2000</v>
      </c>
      <c r="K109" s="494" t="s">
        <v>26</v>
      </c>
      <c r="L109" s="474" t="s">
        <v>1547</v>
      </c>
      <c r="M109" s="347"/>
    </row>
    <row r="110" spans="1:13" x14ac:dyDescent="0.25">
      <c r="A110" s="362" t="s">
        <v>406</v>
      </c>
      <c r="B110" s="363">
        <v>30</v>
      </c>
      <c r="C110" s="362" t="s">
        <v>1159</v>
      </c>
      <c r="D110" s="424" t="s">
        <v>1846</v>
      </c>
      <c r="E110" s="446" t="s">
        <v>1902</v>
      </c>
      <c r="F110" s="488" t="s">
        <v>1143</v>
      </c>
      <c r="G110" s="28"/>
      <c r="I110" s="480" t="s">
        <v>216</v>
      </c>
      <c r="J110" s="479">
        <v>1</v>
      </c>
      <c r="K110" s="495" t="s">
        <v>1159</v>
      </c>
      <c r="L110" s="475" t="s">
        <v>1126</v>
      </c>
      <c r="M110" s="346"/>
    </row>
    <row r="111" spans="1:13" x14ac:dyDescent="0.25">
      <c r="A111" s="362" t="s">
        <v>472</v>
      </c>
      <c r="B111" s="363">
        <v>100</v>
      </c>
      <c r="C111" s="362" t="s">
        <v>1159</v>
      </c>
      <c r="D111" s="424" t="s">
        <v>1846</v>
      </c>
      <c r="E111" s="446" t="s">
        <v>1902</v>
      </c>
      <c r="F111" s="488" t="s">
        <v>1153</v>
      </c>
      <c r="G111" s="28"/>
      <c r="I111" s="480" t="s">
        <v>217</v>
      </c>
      <c r="J111" s="479">
        <v>490</v>
      </c>
      <c r="K111" s="494" t="s">
        <v>43</v>
      </c>
      <c r="L111" s="474" t="s">
        <v>218</v>
      </c>
      <c r="M111" s="347"/>
    </row>
    <row r="112" spans="1:13" x14ac:dyDescent="0.25">
      <c r="A112" s="359" t="s">
        <v>140</v>
      </c>
      <c r="B112" s="360">
        <v>100</v>
      </c>
      <c r="C112" s="361" t="s">
        <v>39</v>
      </c>
      <c r="D112" s="424" t="s">
        <v>1846</v>
      </c>
      <c r="E112" s="446" t="s">
        <v>1844</v>
      </c>
      <c r="F112" s="487" t="s">
        <v>31</v>
      </c>
      <c r="G112" s="48"/>
      <c r="I112" s="480" t="s">
        <v>219</v>
      </c>
      <c r="J112" s="479">
        <v>320</v>
      </c>
      <c r="K112" s="494" t="s">
        <v>43</v>
      </c>
      <c r="L112" s="474" t="s">
        <v>220</v>
      </c>
      <c r="M112" s="347"/>
    </row>
    <row r="113" spans="1:13" x14ac:dyDescent="0.25">
      <c r="A113" s="359" t="s">
        <v>151</v>
      </c>
      <c r="B113" s="360">
        <v>100</v>
      </c>
      <c r="C113" s="361" t="s">
        <v>16</v>
      </c>
      <c r="D113" s="424" t="s">
        <v>1846</v>
      </c>
      <c r="E113" s="446" t="s">
        <v>1844</v>
      </c>
      <c r="F113" s="486" t="s">
        <v>152</v>
      </c>
      <c r="G113" s="189"/>
      <c r="I113" s="480" t="s">
        <v>221</v>
      </c>
      <c r="J113" s="479">
        <v>5</v>
      </c>
      <c r="K113" s="494" t="s">
        <v>43</v>
      </c>
      <c r="L113" s="474" t="s">
        <v>222</v>
      </c>
      <c r="M113" s="347"/>
    </row>
    <row r="114" spans="1:13" x14ac:dyDescent="0.25">
      <c r="A114" s="359" t="s">
        <v>361</v>
      </c>
      <c r="B114" s="360">
        <v>200</v>
      </c>
      <c r="C114" s="361" t="s">
        <v>26</v>
      </c>
      <c r="D114" s="424" t="s">
        <v>1846</v>
      </c>
      <c r="E114" s="446" t="s">
        <v>1844</v>
      </c>
      <c r="F114" s="487" t="s">
        <v>22</v>
      </c>
      <c r="G114" s="48"/>
      <c r="I114" s="480" t="s">
        <v>1441</v>
      </c>
      <c r="J114" s="479">
        <v>5000</v>
      </c>
      <c r="K114" s="494" t="s">
        <v>43</v>
      </c>
      <c r="L114" s="474" t="s">
        <v>41</v>
      </c>
      <c r="M114" s="347"/>
    </row>
    <row r="115" spans="1:13" x14ac:dyDescent="0.25">
      <c r="A115" s="380" t="s">
        <v>505</v>
      </c>
      <c r="B115" s="381">
        <v>50</v>
      </c>
      <c r="C115" s="382" t="s">
        <v>26</v>
      </c>
      <c r="D115" s="425" t="s">
        <v>1846</v>
      </c>
      <c r="E115" s="447" t="s">
        <v>1844</v>
      </c>
      <c r="F115" s="489" t="s">
        <v>506</v>
      </c>
      <c r="G115" s="189"/>
      <c r="I115" s="480" t="s">
        <v>223</v>
      </c>
      <c r="J115" s="479">
        <v>75</v>
      </c>
      <c r="K115" s="494" t="s">
        <v>43</v>
      </c>
      <c r="L115" s="474" t="s">
        <v>224</v>
      </c>
      <c r="M115" s="347"/>
    </row>
    <row r="116" spans="1:13" x14ac:dyDescent="0.25">
      <c r="A116" s="365" t="s">
        <v>208</v>
      </c>
      <c r="B116" s="366">
        <v>5000</v>
      </c>
      <c r="C116" s="367" t="s">
        <v>183</v>
      </c>
      <c r="D116" s="422" t="s">
        <v>1889</v>
      </c>
      <c r="E116" s="441" t="s">
        <v>1845</v>
      </c>
      <c r="F116" s="488" t="s">
        <v>209</v>
      </c>
      <c r="G116" s="28"/>
      <c r="I116" s="480" t="s">
        <v>225</v>
      </c>
      <c r="J116" s="479">
        <v>1500</v>
      </c>
      <c r="K116" s="494" t="s">
        <v>43</v>
      </c>
      <c r="L116" s="474" t="s">
        <v>40</v>
      </c>
      <c r="M116" s="347"/>
    </row>
    <row r="117" spans="1:13" x14ac:dyDescent="0.25">
      <c r="A117" s="365" t="s">
        <v>263</v>
      </c>
      <c r="B117" s="366">
        <v>3000</v>
      </c>
      <c r="C117" s="367" t="s">
        <v>263</v>
      </c>
      <c r="D117" s="422" t="s">
        <v>1889</v>
      </c>
      <c r="E117" s="441" t="s">
        <v>1845</v>
      </c>
      <c r="F117" s="488" t="s">
        <v>264</v>
      </c>
      <c r="G117" s="28"/>
      <c r="I117" s="480" t="s">
        <v>226</v>
      </c>
      <c r="J117" s="479">
        <v>5</v>
      </c>
      <c r="K117" s="494" t="s">
        <v>43</v>
      </c>
      <c r="L117" s="474" t="s">
        <v>227</v>
      </c>
      <c r="M117" s="347"/>
    </row>
    <row r="118" spans="1:13" x14ac:dyDescent="0.25">
      <c r="A118" s="383" t="s">
        <v>479</v>
      </c>
      <c r="B118" s="384">
        <v>70</v>
      </c>
      <c r="C118" s="385" t="s">
        <v>26</v>
      </c>
      <c r="D118" s="423" t="s">
        <v>1889</v>
      </c>
      <c r="E118" s="449" t="s">
        <v>1844</v>
      </c>
      <c r="F118" s="489" t="s">
        <v>480</v>
      </c>
      <c r="G118" s="189"/>
      <c r="I118" s="480" t="s">
        <v>228</v>
      </c>
      <c r="J118" s="479">
        <v>5</v>
      </c>
      <c r="K118" s="494" t="s">
        <v>43</v>
      </c>
      <c r="L118" s="474" t="s">
        <v>229</v>
      </c>
      <c r="M118" s="347"/>
    </row>
    <row r="119" spans="1:13" x14ac:dyDescent="0.25">
      <c r="A119" s="351" t="s">
        <v>186</v>
      </c>
      <c r="B119" s="352">
        <v>3000</v>
      </c>
      <c r="C119" s="353" t="s">
        <v>183</v>
      </c>
      <c r="D119" s="416" t="s">
        <v>393</v>
      </c>
      <c r="E119" s="435" t="s">
        <v>1845</v>
      </c>
      <c r="F119" s="487" t="s">
        <v>1070</v>
      </c>
      <c r="G119" s="48"/>
      <c r="I119" s="480" t="s">
        <v>230</v>
      </c>
      <c r="J119" s="479">
        <v>5</v>
      </c>
      <c r="K119" s="494" t="s">
        <v>43</v>
      </c>
      <c r="L119" s="474" t="s">
        <v>42</v>
      </c>
      <c r="M119" s="347"/>
    </row>
    <row r="120" spans="1:13" x14ac:dyDescent="0.25">
      <c r="A120" s="351" t="s">
        <v>373</v>
      </c>
      <c r="B120" s="352">
        <v>8000</v>
      </c>
      <c r="C120" s="353" t="s">
        <v>368</v>
      </c>
      <c r="D120" s="416" t="s">
        <v>393</v>
      </c>
      <c r="E120" s="435" t="s">
        <v>1845</v>
      </c>
      <c r="F120" s="487" t="s">
        <v>1069</v>
      </c>
      <c r="G120" s="48"/>
      <c r="I120" s="480" t="s">
        <v>231</v>
      </c>
      <c r="J120" s="479">
        <v>2000</v>
      </c>
      <c r="K120" s="494" t="s">
        <v>43</v>
      </c>
      <c r="L120" s="474" t="s">
        <v>232</v>
      </c>
      <c r="M120" s="347"/>
    </row>
    <row r="121" spans="1:13" x14ac:dyDescent="0.25">
      <c r="A121" s="351" t="s">
        <v>415</v>
      </c>
      <c r="B121" s="352">
        <v>4000</v>
      </c>
      <c r="C121" s="353" t="s">
        <v>1093</v>
      </c>
      <c r="D121" s="416" t="s">
        <v>393</v>
      </c>
      <c r="E121" s="435" t="s">
        <v>1845</v>
      </c>
      <c r="F121" s="487" t="s">
        <v>1071</v>
      </c>
      <c r="G121" s="48"/>
      <c r="I121" s="480" t="s">
        <v>233</v>
      </c>
      <c r="J121" s="479">
        <v>180</v>
      </c>
      <c r="K121" s="494" t="s">
        <v>43</v>
      </c>
      <c r="L121" s="474" t="s">
        <v>234</v>
      </c>
      <c r="M121" s="347"/>
    </row>
    <row r="122" spans="1:13" x14ac:dyDescent="0.25">
      <c r="A122" s="351" t="s">
        <v>456</v>
      </c>
      <c r="B122" s="352">
        <v>6000</v>
      </c>
      <c r="C122" s="353" t="s">
        <v>1077</v>
      </c>
      <c r="D122" s="416" t="s">
        <v>393</v>
      </c>
      <c r="E122" s="435" t="s">
        <v>1845</v>
      </c>
      <c r="F122" s="487" t="s">
        <v>1072</v>
      </c>
      <c r="G122" s="48"/>
      <c r="I122" s="480" t="s">
        <v>235</v>
      </c>
      <c r="J122" s="479">
        <v>25</v>
      </c>
      <c r="K122" s="495" t="s">
        <v>1159</v>
      </c>
      <c r="L122" s="475" t="s">
        <v>1839</v>
      </c>
      <c r="M122" s="346"/>
    </row>
    <row r="123" spans="1:13" x14ac:dyDescent="0.25">
      <c r="A123" s="170" t="s">
        <v>131</v>
      </c>
      <c r="B123" s="354">
        <v>60</v>
      </c>
      <c r="C123" s="355" t="s">
        <v>1159</v>
      </c>
      <c r="D123" s="427" t="s">
        <v>393</v>
      </c>
      <c r="E123" s="450" t="s">
        <v>1902</v>
      </c>
      <c r="F123" s="491" t="s">
        <v>1140</v>
      </c>
      <c r="G123" s="188"/>
      <c r="I123" s="480" t="s">
        <v>236</v>
      </c>
      <c r="J123" s="479">
        <v>25</v>
      </c>
      <c r="K123" s="495" t="s">
        <v>1160</v>
      </c>
      <c r="L123" s="476" t="s">
        <v>1495</v>
      </c>
      <c r="M123" s="371"/>
    </row>
    <row r="124" spans="1:13" x14ac:dyDescent="0.25">
      <c r="A124" s="170" t="s">
        <v>192</v>
      </c>
      <c r="B124" s="354">
        <v>80</v>
      </c>
      <c r="C124" s="355" t="s">
        <v>1159</v>
      </c>
      <c r="D124" s="427" t="s">
        <v>393</v>
      </c>
      <c r="E124" s="450" t="s">
        <v>1902</v>
      </c>
      <c r="F124" s="491" t="s">
        <v>1141</v>
      </c>
      <c r="G124" s="188"/>
      <c r="I124" s="480" t="s">
        <v>237</v>
      </c>
      <c r="J124" s="479">
        <v>25</v>
      </c>
      <c r="K124" s="495" t="s">
        <v>1360</v>
      </c>
      <c r="L124" s="475" t="s">
        <v>1123</v>
      </c>
      <c r="M124" s="346"/>
    </row>
    <row r="125" spans="1:13" x14ac:dyDescent="0.25">
      <c r="A125" s="170" t="s">
        <v>422</v>
      </c>
      <c r="B125" s="354">
        <v>100</v>
      </c>
      <c r="C125" s="355" t="s">
        <v>1159</v>
      </c>
      <c r="D125" s="427" t="s">
        <v>393</v>
      </c>
      <c r="E125" s="450" t="s">
        <v>1902</v>
      </c>
      <c r="F125" s="491" t="s">
        <v>1124</v>
      </c>
      <c r="G125" s="188"/>
      <c r="I125" s="480" t="s">
        <v>238</v>
      </c>
      <c r="J125" s="479">
        <v>50</v>
      </c>
      <c r="K125" s="495" t="s">
        <v>1360</v>
      </c>
      <c r="L125" s="475" t="s">
        <v>1116</v>
      </c>
      <c r="M125" s="346"/>
    </row>
    <row r="126" spans="1:13" x14ac:dyDescent="0.25">
      <c r="A126" s="351" t="s">
        <v>92</v>
      </c>
      <c r="B126" s="352">
        <v>17000</v>
      </c>
      <c r="C126" s="353" t="s">
        <v>21</v>
      </c>
      <c r="D126" s="416" t="s">
        <v>393</v>
      </c>
      <c r="E126" s="435" t="s">
        <v>1844</v>
      </c>
      <c r="F126" s="487" t="s">
        <v>17</v>
      </c>
      <c r="G126" s="48"/>
      <c r="I126" s="480" t="s">
        <v>239</v>
      </c>
      <c r="J126" s="479">
        <v>1</v>
      </c>
      <c r="K126" s="495" t="s">
        <v>1159</v>
      </c>
      <c r="L126" s="475" t="s">
        <v>1127</v>
      </c>
      <c r="M126" s="346"/>
    </row>
    <row r="127" spans="1:13" x14ac:dyDescent="0.25">
      <c r="A127" s="351" t="s">
        <v>225</v>
      </c>
      <c r="B127" s="352">
        <v>3000</v>
      </c>
      <c r="C127" s="353" t="s">
        <v>43</v>
      </c>
      <c r="D127" s="416" t="s">
        <v>393</v>
      </c>
      <c r="E127" s="435" t="s">
        <v>1844</v>
      </c>
      <c r="F127" s="487" t="s">
        <v>40</v>
      </c>
      <c r="G127" s="48"/>
      <c r="I127" s="480" t="s">
        <v>241</v>
      </c>
      <c r="J127" s="479">
        <v>40000</v>
      </c>
      <c r="K127" s="494" t="s">
        <v>1075</v>
      </c>
      <c r="L127" s="474" t="s">
        <v>241</v>
      </c>
    </row>
    <row r="128" spans="1:13" x14ac:dyDescent="0.25">
      <c r="A128" s="351" t="s">
        <v>320</v>
      </c>
      <c r="B128" s="352">
        <v>2000</v>
      </c>
      <c r="C128" s="353" t="s">
        <v>30</v>
      </c>
      <c r="D128" s="416" t="s">
        <v>393</v>
      </c>
      <c r="E128" s="435" t="s">
        <v>1844</v>
      </c>
      <c r="F128" s="487" t="s">
        <v>27</v>
      </c>
      <c r="G128" s="48"/>
      <c r="I128" s="478" t="s">
        <v>242</v>
      </c>
      <c r="J128" s="479">
        <v>5</v>
      </c>
      <c r="K128" s="494" t="s">
        <v>1077</v>
      </c>
      <c r="L128" s="474" t="s">
        <v>240</v>
      </c>
    </row>
    <row r="129" spans="1:13" x14ac:dyDescent="0.25">
      <c r="A129" s="374" t="s">
        <v>436</v>
      </c>
      <c r="B129" s="375">
        <v>1000</v>
      </c>
      <c r="C129" s="376" t="s">
        <v>15</v>
      </c>
      <c r="D129" s="417" t="s">
        <v>393</v>
      </c>
      <c r="E129" s="436" t="s">
        <v>1844</v>
      </c>
      <c r="F129" s="489" t="s">
        <v>44</v>
      </c>
      <c r="G129" s="189"/>
      <c r="I129" s="502" t="s">
        <v>243</v>
      </c>
      <c r="J129" s="497" t="s">
        <v>1198</v>
      </c>
      <c r="K129" s="494" t="s">
        <v>16</v>
      </c>
      <c r="L129" s="475" t="s">
        <v>244</v>
      </c>
    </row>
    <row r="130" spans="1:13" x14ac:dyDescent="0.25">
      <c r="A130" s="350" t="s">
        <v>136</v>
      </c>
      <c r="B130" s="356">
        <v>700</v>
      </c>
      <c r="C130" s="357" t="s">
        <v>74</v>
      </c>
      <c r="D130" s="418" t="s">
        <v>1890</v>
      </c>
      <c r="E130" s="444" t="s">
        <v>1845</v>
      </c>
      <c r="F130" s="485" t="s">
        <v>137</v>
      </c>
      <c r="G130" s="239"/>
      <c r="I130" s="480" t="s">
        <v>245</v>
      </c>
      <c r="J130" s="479">
        <v>5</v>
      </c>
      <c r="K130" s="494" t="s">
        <v>1091</v>
      </c>
      <c r="L130" s="474" t="s">
        <v>246</v>
      </c>
    </row>
    <row r="131" spans="1:13" x14ac:dyDescent="0.25">
      <c r="A131" s="350" t="s">
        <v>158</v>
      </c>
      <c r="B131" s="356">
        <v>480</v>
      </c>
      <c r="C131" s="357" t="s">
        <v>1093</v>
      </c>
      <c r="D131" s="418" t="s">
        <v>1890</v>
      </c>
      <c r="E131" s="444" t="s">
        <v>1845</v>
      </c>
      <c r="F131" s="487" t="s">
        <v>159</v>
      </c>
      <c r="G131" s="48"/>
      <c r="I131" s="480" t="s">
        <v>247</v>
      </c>
      <c r="J131" s="479">
        <v>5</v>
      </c>
      <c r="K131" s="494" t="s">
        <v>39</v>
      </c>
      <c r="L131" s="474" t="s">
        <v>38</v>
      </c>
    </row>
    <row r="132" spans="1:13" x14ac:dyDescent="0.25">
      <c r="A132" s="350" t="s">
        <v>261</v>
      </c>
      <c r="B132" s="356">
        <v>20</v>
      </c>
      <c r="C132" s="357" t="s">
        <v>1082</v>
      </c>
      <c r="D132" s="418" t="s">
        <v>1890</v>
      </c>
      <c r="E132" s="444" t="s">
        <v>1845</v>
      </c>
      <c r="F132" s="487" t="s">
        <v>1083</v>
      </c>
      <c r="G132" s="48"/>
      <c r="I132" s="480" t="s">
        <v>1850</v>
      </c>
      <c r="J132" s="479">
        <v>10000</v>
      </c>
      <c r="K132" s="495" t="s">
        <v>1160</v>
      </c>
      <c r="L132" s="476" t="s">
        <v>248</v>
      </c>
    </row>
    <row r="133" spans="1:13" x14ac:dyDescent="0.25">
      <c r="A133" s="350" t="s">
        <v>499</v>
      </c>
      <c r="B133" s="356">
        <v>220</v>
      </c>
      <c r="C133" s="357" t="s">
        <v>1094</v>
      </c>
      <c r="D133" s="418" t="s">
        <v>1890</v>
      </c>
      <c r="E133" s="444" t="s">
        <v>1845</v>
      </c>
      <c r="F133" s="486" t="s">
        <v>500</v>
      </c>
      <c r="G133" s="189"/>
      <c r="I133" s="480" t="s">
        <v>249</v>
      </c>
      <c r="J133" s="479">
        <v>10000</v>
      </c>
      <c r="K133" s="494" t="s">
        <v>39</v>
      </c>
      <c r="L133" s="474" t="s">
        <v>37</v>
      </c>
    </row>
    <row r="134" spans="1:13" x14ac:dyDescent="0.25">
      <c r="A134" s="350" t="s">
        <v>501</v>
      </c>
      <c r="B134" s="356">
        <v>380</v>
      </c>
      <c r="C134" s="357" t="s">
        <v>1094</v>
      </c>
      <c r="D134" s="418" t="s">
        <v>1890</v>
      </c>
      <c r="E134" s="444" t="s">
        <v>1845</v>
      </c>
      <c r="F134" s="486" t="s">
        <v>502</v>
      </c>
      <c r="G134" s="189"/>
      <c r="I134" s="480" t="s">
        <v>250</v>
      </c>
      <c r="J134" s="479">
        <v>5</v>
      </c>
      <c r="K134" s="494" t="s">
        <v>1082</v>
      </c>
      <c r="L134" s="474" t="s">
        <v>1536</v>
      </c>
    </row>
    <row r="135" spans="1:13" x14ac:dyDescent="0.25">
      <c r="A135" s="349" t="s">
        <v>55</v>
      </c>
      <c r="B135" s="348">
        <v>400</v>
      </c>
      <c r="C135" s="358" t="s">
        <v>1159</v>
      </c>
      <c r="D135" s="418" t="s">
        <v>1890</v>
      </c>
      <c r="E135" s="444" t="s">
        <v>1902</v>
      </c>
      <c r="F135" s="491" t="s">
        <v>1131</v>
      </c>
      <c r="G135" s="188"/>
      <c r="I135" s="480" t="s">
        <v>251</v>
      </c>
      <c r="J135" s="479">
        <v>20</v>
      </c>
      <c r="K135" s="494" t="s">
        <v>1082</v>
      </c>
      <c r="L135" s="474" t="s">
        <v>1771</v>
      </c>
    </row>
    <row r="136" spans="1:13" x14ac:dyDescent="0.25">
      <c r="A136" s="349" t="s">
        <v>72</v>
      </c>
      <c r="B136" s="348">
        <v>40</v>
      </c>
      <c r="C136" s="358" t="s">
        <v>1159</v>
      </c>
      <c r="D136" s="418" t="s">
        <v>1890</v>
      </c>
      <c r="E136" s="444" t="s">
        <v>1902</v>
      </c>
      <c r="F136" s="491" t="s">
        <v>1110</v>
      </c>
      <c r="G136" s="188"/>
      <c r="I136" s="480" t="s">
        <v>252</v>
      </c>
      <c r="J136" s="479">
        <v>55</v>
      </c>
      <c r="K136" s="494" t="s">
        <v>1082</v>
      </c>
      <c r="L136" s="474" t="s">
        <v>1538</v>
      </c>
    </row>
    <row r="137" spans="1:13" x14ac:dyDescent="0.25">
      <c r="A137" s="349" t="s">
        <v>178</v>
      </c>
      <c r="B137" s="348">
        <v>100</v>
      </c>
      <c r="C137" s="358" t="s">
        <v>1159</v>
      </c>
      <c r="D137" s="418" t="s">
        <v>1890</v>
      </c>
      <c r="E137" s="444" t="s">
        <v>1902</v>
      </c>
      <c r="F137" s="491" t="s">
        <v>1142</v>
      </c>
      <c r="G137" s="188"/>
      <c r="I137" s="480" t="s">
        <v>253</v>
      </c>
      <c r="J137" s="479">
        <v>35</v>
      </c>
      <c r="K137" s="494" t="s">
        <v>1082</v>
      </c>
      <c r="L137" s="474" t="s">
        <v>1087</v>
      </c>
    </row>
    <row r="138" spans="1:13" x14ac:dyDescent="0.25">
      <c r="A138" s="349" t="s">
        <v>200</v>
      </c>
      <c r="B138" s="348">
        <v>500</v>
      </c>
      <c r="C138" s="358" t="s">
        <v>1159</v>
      </c>
      <c r="D138" s="418" t="s">
        <v>1890</v>
      </c>
      <c r="E138" s="444" t="s">
        <v>1902</v>
      </c>
      <c r="F138" s="491" t="s">
        <v>1121</v>
      </c>
      <c r="G138" s="188"/>
      <c r="I138" s="481" t="s">
        <v>254</v>
      </c>
      <c r="J138" s="479">
        <v>100</v>
      </c>
      <c r="K138" s="494" t="s">
        <v>1082</v>
      </c>
      <c r="L138" s="474" t="s">
        <v>1089</v>
      </c>
      <c r="M138" s="347"/>
    </row>
    <row r="139" spans="1:13" x14ac:dyDescent="0.25">
      <c r="A139" s="349" t="s">
        <v>235</v>
      </c>
      <c r="B139" s="348">
        <v>50</v>
      </c>
      <c r="C139" s="358" t="s">
        <v>1159</v>
      </c>
      <c r="D139" s="418" t="s">
        <v>1890</v>
      </c>
      <c r="E139" s="444" t="s">
        <v>1902</v>
      </c>
      <c r="F139" s="491" t="s">
        <v>1839</v>
      </c>
      <c r="G139" s="188"/>
      <c r="I139" s="480" t="s">
        <v>255</v>
      </c>
      <c r="J139" s="479">
        <v>5</v>
      </c>
      <c r="K139" s="494" t="s">
        <v>1082</v>
      </c>
      <c r="L139" s="474" t="s">
        <v>1081</v>
      </c>
      <c r="M139" s="347"/>
    </row>
    <row r="140" spans="1:13" x14ac:dyDescent="0.25">
      <c r="A140" s="349" t="s">
        <v>287</v>
      </c>
      <c r="B140" s="348">
        <v>150</v>
      </c>
      <c r="C140" s="358" t="s">
        <v>1159</v>
      </c>
      <c r="D140" s="418" t="s">
        <v>1890</v>
      </c>
      <c r="E140" s="444" t="s">
        <v>1902</v>
      </c>
      <c r="F140" s="491" t="s">
        <v>1135</v>
      </c>
      <c r="G140" s="188"/>
      <c r="I140" s="480" t="s">
        <v>256</v>
      </c>
      <c r="J140" s="479">
        <v>10000</v>
      </c>
      <c r="K140" s="494" t="s">
        <v>1082</v>
      </c>
      <c r="L140" s="474" t="s">
        <v>1539</v>
      </c>
      <c r="M140" s="347"/>
    </row>
    <row r="141" spans="1:13" x14ac:dyDescent="0.25">
      <c r="A141" s="349" t="s">
        <v>406</v>
      </c>
      <c r="B141" s="348">
        <v>30</v>
      </c>
      <c r="C141" s="358" t="s">
        <v>1159</v>
      </c>
      <c r="D141" s="418" t="s">
        <v>1890</v>
      </c>
      <c r="E141" s="444" t="s">
        <v>1902</v>
      </c>
      <c r="F141" s="491" t="s">
        <v>1143</v>
      </c>
      <c r="G141" s="188"/>
      <c r="I141" s="480" t="s">
        <v>257</v>
      </c>
      <c r="J141" s="479">
        <v>70</v>
      </c>
      <c r="K141" s="494" t="s">
        <v>1082</v>
      </c>
      <c r="L141" s="474" t="s">
        <v>1088</v>
      </c>
      <c r="M141" s="347"/>
    </row>
    <row r="142" spans="1:13" x14ac:dyDescent="0.25">
      <c r="A142" s="349" t="s">
        <v>472</v>
      </c>
      <c r="B142" s="348">
        <v>100</v>
      </c>
      <c r="C142" s="358" t="s">
        <v>1159</v>
      </c>
      <c r="D142" s="418" t="s">
        <v>1890</v>
      </c>
      <c r="E142" s="444" t="s">
        <v>1902</v>
      </c>
      <c r="F142" s="491" t="s">
        <v>1153</v>
      </c>
      <c r="G142" s="188"/>
      <c r="I142" s="480" t="s">
        <v>258</v>
      </c>
      <c r="J142" s="479">
        <v>15</v>
      </c>
      <c r="K142" s="494" t="s">
        <v>1082</v>
      </c>
      <c r="L142" s="474" t="s">
        <v>1086</v>
      </c>
      <c r="M142" s="347"/>
    </row>
    <row r="143" spans="1:13" x14ac:dyDescent="0.25">
      <c r="A143" s="350" t="s">
        <v>96</v>
      </c>
      <c r="B143" s="356">
        <v>8000</v>
      </c>
      <c r="C143" s="357" t="s">
        <v>21</v>
      </c>
      <c r="D143" s="431" t="s">
        <v>1890</v>
      </c>
      <c r="E143" s="453" t="s">
        <v>1844</v>
      </c>
      <c r="F143" s="486" t="s">
        <v>97</v>
      </c>
      <c r="G143" s="189"/>
      <c r="I143" s="480" t="s">
        <v>259</v>
      </c>
      <c r="J143" s="479">
        <v>15</v>
      </c>
      <c r="K143" s="494" t="s">
        <v>1082</v>
      </c>
      <c r="L143" s="474" t="s">
        <v>1085</v>
      </c>
      <c r="M143" s="347"/>
    </row>
    <row r="144" spans="1:13" x14ac:dyDescent="0.25">
      <c r="A144" s="350" t="s">
        <v>148</v>
      </c>
      <c r="B144" s="356">
        <v>650</v>
      </c>
      <c r="C144" s="357" t="s">
        <v>16</v>
      </c>
      <c r="D144" s="431" t="s">
        <v>1890</v>
      </c>
      <c r="E144" s="453" t="s">
        <v>1844</v>
      </c>
      <c r="F144" s="487" t="s">
        <v>10</v>
      </c>
      <c r="G144" s="48"/>
      <c r="I144" s="480" t="s">
        <v>260</v>
      </c>
      <c r="J144" s="479">
        <v>15</v>
      </c>
      <c r="K144" s="494" t="s">
        <v>1082</v>
      </c>
      <c r="L144" s="474" t="s">
        <v>1084</v>
      </c>
      <c r="M144" s="347"/>
    </row>
    <row r="145" spans="1:13" x14ac:dyDescent="0.25">
      <c r="A145" s="350" t="s">
        <v>164</v>
      </c>
      <c r="B145" s="356">
        <v>700</v>
      </c>
      <c r="C145" s="357" t="s">
        <v>39</v>
      </c>
      <c r="D145" s="431" t="s">
        <v>1890</v>
      </c>
      <c r="E145" s="453" t="s">
        <v>1844</v>
      </c>
      <c r="F145" s="487" t="s">
        <v>35</v>
      </c>
      <c r="G145" s="48"/>
      <c r="I145" s="480" t="s">
        <v>261</v>
      </c>
      <c r="J145" s="479">
        <v>10</v>
      </c>
      <c r="K145" s="494" t="s">
        <v>1082</v>
      </c>
      <c r="L145" s="474" t="s">
        <v>1083</v>
      </c>
      <c r="M145" s="347"/>
    </row>
    <row r="146" spans="1:13" x14ac:dyDescent="0.25">
      <c r="A146" s="350" t="s">
        <v>231</v>
      </c>
      <c r="B146" s="356">
        <v>4000</v>
      </c>
      <c r="C146" s="357" t="s">
        <v>43</v>
      </c>
      <c r="D146" s="431" t="s">
        <v>1890</v>
      </c>
      <c r="E146" s="453" t="s">
        <v>1844</v>
      </c>
      <c r="F146" s="486" t="s">
        <v>232</v>
      </c>
      <c r="G146" s="189"/>
      <c r="I146" s="480" t="s">
        <v>262</v>
      </c>
      <c r="J146" s="479">
        <v>50</v>
      </c>
      <c r="K146" s="494" t="s">
        <v>1082</v>
      </c>
      <c r="L146" s="474" t="s">
        <v>1537</v>
      </c>
      <c r="M146" s="347"/>
    </row>
    <row r="147" spans="1:13" x14ac:dyDescent="0.25">
      <c r="A147" s="350" t="s">
        <v>364</v>
      </c>
      <c r="B147" s="356">
        <v>3000</v>
      </c>
      <c r="C147" s="357" t="s">
        <v>30</v>
      </c>
      <c r="D147" s="431" t="s">
        <v>1890</v>
      </c>
      <c r="E147" s="453" t="s">
        <v>1844</v>
      </c>
      <c r="F147" s="486" t="s">
        <v>365</v>
      </c>
      <c r="G147" s="189"/>
      <c r="I147" s="480" t="s">
        <v>263</v>
      </c>
      <c r="J147" s="479">
        <v>1500</v>
      </c>
      <c r="K147" s="494" t="s">
        <v>263</v>
      </c>
      <c r="L147" s="474" t="s">
        <v>264</v>
      </c>
      <c r="M147" s="347"/>
    </row>
    <row r="148" spans="1:13" x14ac:dyDescent="0.25">
      <c r="A148" s="350" t="s">
        <v>443</v>
      </c>
      <c r="B148" s="356">
        <v>700</v>
      </c>
      <c r="C148" s="357" t="s">
        <v>15</v>
      </c>
      <c r="D148" s="431" t="s">
        <v>1890</v>
      </c>
      <c r="E148" s="453" t="s">
        <v>1844</v>
      </c>
      <c r="F148" s="486" t="s">
        <v>444</v>
      </c>
      <c r="G148" s="189"/>
      <c r="I148" s="480" t="s">
        <v>265</v>
      </c>
      <c r="J148" s="479">
        <v>3000</v>
      </c>
      <c r="K148" s="494" t="s">
        <v>263</v>
      </c>
      <c r="L148" s="474" t="s">
        <v>266</v>
      </c>
      <c r="M148" s="347"/>
    </row>
    <row r="149" spans="1:13" x14ac:dyDescent="0.25">
      <c r="A149" s="377" t="s">
        <v>519</v>
      </c>
      <c r="B149" s="386">
        <v>500</v>
      </c>
      <c r="C149" s="387" t="s">
        <v>52</v>
      </c>
      <c r="D149" s="432" t="s">
        <v>1890</v>
      </c>
      <c r="E149" s="454" t="s">
        <v>1844</v>
      </c>
      <c r="F149" s="489" t="s">
        <v>520</v>
      </c>
      <c r="G149" s="189"/>
      <c r="I149" s="480" t="s">
        <v>267</v>
      </c>
      <c r="J149" s="479">
        <v>5000</v>
      </c>
      <c r="K149" s="494" t="s">
        <v>263</v>
      </c>
      <c r="L149" s="474" t="s">
        <v>268</v>
      </c>
      <c r="M149" s="347"/>
    </row>
    <row r="150" spans="1:13" x14ac:dyDescent="0.25">
      <c r="A150" s="359" t="s">
        <v>252</v>
      </c>
      <c r="B150" s="360">
        <v>110</v>
      </c>
      <c r="C150" s="361" t="s">
        <v>1082</v>
      </c>
      <c r="D150" s="420" t="s">
        <v>1891</v>
      </c>
      <c r="E150" s="439" t="s">
        <v>1845</v>
      </c>
      <c r="F150" s="486" t="s">
        <v>1538</v>
      </c>
      <c r="G150" s="189"/>
      <c r="I150" s="480" t="s">
        <v>269</v>
      </c>
      <c r="J150" s="479">
        <v>8000</v>
      </c>
      <c r="K150" s="494" t="s">
        <v>263</v>
      </c>
      <c r="L150" s="474" t="s">
        <v>270</v>
      </c>
      <c r="M150" s="347"/>
    </row>
    <row r="151" spans="1:13" x14ac:dyDescent="0.25">
      <c r="A151" s="359" t="s">
        <v>263</v>
      </c>
      <c r="B151" s="360">
        <v>3000</v>
      </c>
      <c r="C151" s="361" t="s">
        <v>263</v>
      </c>
      <c r="D151" s="420" t="s">
        <v>1891</v>
      </c>
      <c r="E151" s="439" t="s">
        <v>1845</v>
      </c>
      <c r="F151" s="485" t="s">
        <v>264</v>
      </c>
      <c r="G151" s="239"/>
      <c r="I151" s="480" t="s">
        <v>271</v>
      </c>
      <c r="J151" s="479">
        <v>5</v>
      </c>
      <c r="K151" s="494" t="s">
        <v>263</v>
      </c>
      <c r="L151" s="474" t="s">
        <v>272</v>
      </c>
      <c r="M151" s="347"/>
    </row>
    <row r="152" spans="1:13" x14ac:dyDescent="0.25">
      <c r="A152" s="359" t="s">
        <v>265</v>
      </c>
      <c r="B152" s="360">
        <v>6000</v>
      </c>
      <c r="C152" s="361" t="s">
        <v>263</v>
      </c>
      <c r="D152" s="420" t="s">
        <v>1891</v>
      </c>
      <c r="E152" s="439" t="s">
        <v>1845</v>
      </c>
      <c r="F152" s="485" t="s">
        <v>266</v>
      </c>
      <c r="G152" s="239"/>
      <c r="I152" s="480" t="s">
        <v>273</v>
      </c>
      <c r="J152" s="479">
        <v>90</v>
      </c>
      <c r="K152" s="495" t="s">
        <v>1360</v>
      </c>
      <c r="L152" s="476" t="s">
        <v>274</v>
      </c>
      <c r="M152" s="371"/>
    </row>
    <row r="153" spans="1:13" x14ac:dyDescent="0.25">
      <c r="A153" s="359" t="s">
        <v>267</v>
      </c>
      <c r="B153" s="360">
        <v>10000</v>
      </c>
      <c r="C153" s="361" t="s">
        <v>263</v>
      </c>
      <c r="D153" s="420" t="s">
        <v>1891</v>
      </c>
      <c r="E153" s="439" t="s">
        <v>1845</v>
      </c>
      <c r="F153" s="487" t="s">
        <v>268</v>
      </c>
      <c r="G153" s="48"/>
      <c r="I153" s="480" t="s">
        <v>275</v>
      </c>
      <c r="J153" s="479">
        <v>25000</v>
      </c>
      <c r="K153" s="494" t="s">
        <v>1091</v>
      </c>
      <c r="L153" s="474" t="s">
        <v>276</v>
      </c>
      <c r="M153" s="347"/>
    </row>
    <row r="154" spans="1:13" x14ac:dyDescent="0.25">
      <c r="A154" s="359" t="s">
        <v>333</v>
      </c>
      <c r="B154" s="360">
        <v>11000</v>
      </c>
      <c r="C154" s="361" t="s">
        <v>1090</v>
      </c>
      <c r="D154" s="420" t="s">
        <v>1891</v>
      </c>
      <c r="E154" s="439" t="s">
        <v>1845</v>
      </c>
      <c r="F154" s="486" t="s">
        <v>333</v>
      </c>
      <c r="G154" s="189"/>
      <c r="I154" s="480" t="s">
        <v>277</v>
      </c>
      <c r="J154" s="479">
        <v>250</v>
      </c>
      <c r="K154" s="495" t="s">
        <v>1360</v>
      </c>
      <c r="L154" s="474" t="s">
        <v>1133</v>
      </c>
      <c r="M154" s="347"/>
    </row>
    <row r="155" spans="1:13" x14ac:dyDescent="0.25">
      <c r="A155" s="359" t="s">
        <v>416</v>
      </c>
      <c r="B155" s="360">
        <v>7000</v>
      </c>
      <c r="C155" s="361" t="s">
        <v>1093</v>
      </c>
      <c r="D155" s="420" t="s">
        <v>1891</v>
      </c>
      <c r="E155" s="439" t="s">
        <v>1845</v>
      </c>
      <c r="F155" s="487" t="s">
        <v>417</v>
      </c>
      <c r="G155" s="48"/>
      <c r="I155" s="480" t="s">
        <v>278</v>
      </c>
      <c r="J155" s="479">
        <v>50</v>
      </c>
      <c r="K155" s="495" t="s">
        <v>1360</v>
      </c>
      <c r="L155" s="474" t="s">
        <v>1158</v>
      </c>
      <c r="M155" s="347"/>
    </row>
    <row r="156" spans="1:13" x14ac:dyDescent="0.25">
      <c r="A156" s="359" t="s">
        <v>495</v>
      </c>
      <c r="B156" s="360">
        <v>5000</v>
      </c>
      <c r="C156" s="361" t="s">
        <v>1094</v>
      </c>
      <c r="D156" s="420" t="s">
        <v>1891</v>
      </c>
      <c r="E156" s="439" t="s">
        <v>1845</v>
      </c>
      <c r="F156" s="487" t="s">
        <v>496</v>
      </c>
      <c r="G156" s="48"/>
      <c r="I156" s="480" t="s">
        <v>279</v>
      </c>
      <c r="J156" s="479">
        <v>5</v>
      </c>
      <c r="K156" s="494" t="s">
        <v>52</v>
      </c>
      <c r="L156" s="474" t="s">
        <v>280</v>
      </c>
      <c r="M156" s="347"/>
    </row>
    <row r="157" spans="1:13" x14ac:dyDescent="0.25">
      <c r="A157" s="362" t="s">
        <v>55</v>
      </c>
      <c r="B157" s="363">
        <v>400</v>
      </c>
      <c r="C157" s="364" t="s">
        <v>1159</v>
      </c>
      <c r="D157" s="420" t="s">
        <v>1891</v>
      </c>
      <c r="E157" s="439" t="s">
        <v>1899</v>
      </c>
      <c r="F157" s="491" t="s">
        <v>1131</v>
      </c>
      <c r="G157" s="188"/>
      <c r="H157" s="2"/>
      <c r="I157" s="480" t="s">
        <v>281</v>
      </c>
      <c r="J157" s="479">
        <v>15000</v>
      </c>
      <c r="K157" s="494" t="s">
        <v>52</v>
      </c>
      <c r="L157" s="474" t="s">
        <v>51</v>
      </c>
      <c r="M157" s="347"/>
    </row>
    <row r="158" spans="1:13" x14ac:dyDescent="0.25">
      <c r="A158" s="362" t="s">
        <v>72</v>
      </c>
      <c r="B158" s="363">
        <v>40</v>
      </c>
      <c r="C158" s="364" t="s">
        <v>1159</v>
      </c>
      <c r="D158" s="428" t="s">
        <v>1891</v>
      </c>
      <c r="E158" s="451" t="s">
        <v>1899</v>
      </c>
      <c r="F158" s="491" t="s">
        <v>1110</v>
      </c>
      <c r="G158" s="188"/>
      <c r="H158" s="2"/>
      <c r="I158" s="480" t="s">
        <v>282</v>
      </c>
      <c r="J158" s="479">
        <v>5000</v>
      </c>
      <c r="K158" s="494" t="s">
        <v>52</v>
      </c>
      <c r="L158" s="474" t="s">
        <v>50</v>
      </c>
      <c r="M158" s="347"/>
    </row>
    <row r="159" spans="1:13" x14ac:dyDescent="0.25">
      <c r="A159" s="362" t="s">
        <v>131</v>
      </c>
      <c r="B159" s="363">
        <v>60</v>
      </c>
      <c r="C159" s="364" t="s">
        <v>1159</v>
      </c>
      <c r="D159" s="428" t="s">
        <v>1891</v>
      </c>
      <c r="E159" s="451" t="s">
        <v>1899</v>
      </c>
      <c r="F159" s="491" t="s">
        <v>1140</v>
      </c>
      <c r="G159" s="188"/>
      <c r="H159" s="2"/>
      <c r="I159" s="480" t="s">
        <v>283</v>
      </c>
      <c r="J159" s="479">
        <v>5</v>
      </c>
      <c r="K159" s="494" t="s">
        <v>26</v>
      </c>
      <c r="L159" s="474" t="s">
        <v>284</v>
      </c>
      <c r="M159" s="347"/>
    </row>
    <row r="160" spans="1:13" x14ac:dyDescent="0.25">
      <c r="A160" s="362" t="s">
        <v>182</v>
      </c>
      <c r="B160" s="363">
        <v>30</v>
      </c>
      <c r="C160" s="364" t="s">
        <v>1159</v>
      </c>
      <c r="D160" s="428" t="s">
        <v>1891</v>
      </c>
      <c r="E160" s="451" t="s">
        <v>1899</v>
      </c>
      <c r="F160" s="491" t="s">
        <v>1128</v>
      </c>
      <c r="G160" s="188"/>
      <c r="H160" s="2"/>
      <c r="I160" s="480" t="s">
        <v>285</v>
      </c>
      <c r="J160" s="479">
        <v>50</v>
      </c>
      <c r="K160" s="495" t="s">
        <v>1383</v>
      </c>
      <c r="L160" s="475" t="s">
        <v>1130</v>
      </c>
      <c r="M160" s="346"/>
    </row>
    <row r="161" spans="1:13" x14ac:dyDescent="0.25">
      <c r="A161" s="362" t="s">
        <v>192</v>
      </c>
      <c r="B161" s="363">
        <v>80</v>
      </c>
      <c r="C161" s="364" t="s">
        <v>1159</v>
      </c>
      <c r="D161" s="428" t="s">
        <v>1891</v>
      </c>
      <c r="E161" s="451" t="s">
        <v>1899</v>
      </c>
      <c r="F161" s="491" t="s">
        <v>1141</v>
      </c>
      <c r="G161" s="188"/>
      <c r="H161" s="2"/>
      <c r="I161" s="480" t="s">
        <v>286</v>
      </c>
      <c r="J161" s="479">
        <v>5</v>
      </c>
      <c r="K161" s="495" t="s">
        <v>1160</v>
      </c>
      <c r="L161" s="475" t="s">
        <v>1149</v>
      </c>
      <c r="M161" s="346"/>
    </row>
    <row r="162" spans="1:13" x14ac:dyDescent="0.25">
      <c r="A162" s="362" t="s">
        <v>204</v>
      </c>
      <c r="B162" s="363">
        <v>100</v>
      </c>
      <c r="C162" s="364" t="s">
        <v>1159</v>
      </c>
      <c r="D162" s="428" t="s">
        <v>1891</v>
      </c>
      <c r="E162" s="451" t="s">
        <v>1899</v>
      </c>
      <c r="F162" s="491" t="s">
        <v>1122</v>
      </c>
      <c r="G162" s="188"/>
      <c r="H162" s="2"/>
      <c r="I162" s="480" t="s">
        <v>287</v>
      </c>
      <c r="J162" s="479">
        <v>75</v>
      </c>
      <c r="K162" s="495" t="s">
        <v>1159</v>
      </c>
      <c r="L162" s="475" t="s">
        <v>1135</v>
      </c>
      <c r="M162" s="346"/>
    </row>
    <row r="163" spans="1:13" x14ac:dyDescent="0.25">
      <c r="A163" s="362" t="s">
        <v>235</v>
      </c>
      <c r="B163" s="363">
        <v>50</v>
      </c>
      <c r="C163" s="364" t="s">
        <v>1159</v>
      </c>
      <c r="D163" s="428" t="s">
        <v>1891</v>
      </c>
      <c r="E163" s="451" t="s">
        <v>1899</v>
      </c>
      <c r="F163" s="491" t="s">
        <v>1839</v>
      </c>
      <c r="G163" s="188"/>
      <c r="H163" s="2"/>
      <c r="I163" s="480" t="s">
        <v>288</v>
      </c>
      <c r="J163" s="479">
        <v>5</v>
      </c>
      <c r="K163" s="495" t="s">
        <v>1360</v>
      </c>
      <c r="L163" s="474" t="s">
        <v>1152</v>
      </c>
      <c r="M163" s="347"/>
    </row>
    <row r="164" spans="1:13" x14ac:dyDescent="0.25">
      <c r="A164" s="362" t="s">
        <v>422</v>
      </c>
      <c r="B164" s="363">
        <v>100</v>
      </c>
      <c r="C164" s="364" t="s">
        <v>1159</v>
      </c>
      <c r="D164" s="428" t="s">
        <v>1891</v>
      </c>
      <c r="E164" s="451" t="s">
        <v>1899</v>
      </c>
      <c r="F164" s="491" t="s">
        <v>1124</v>
      </c>
      <c r="G164" s="188"/>
      <c r="H164" s="2"/>
      <c r="I164" s="502" t="s">
        <v>289</v>
      </c>
      <c r="J164" s="497" t="s">
        <v>1198</v>
      </c>
      <c r="K164" s="495" t="s">
        <v>1360</v>
      </c>
      <c r="L164" s="474" t="s">
        <v>290</v>
      </c>
      <c r="M164" s="347"/>
    </row>
    <row r="165" spans="1:13" x14ac:dyDescent="0.25">
      <c r="A165" s="362" t="s">
        <v>178</v>
      </c>
      <c r="B165" s="363">
        <v>100</v>
      </c>
      <c r="C165" s="364" t="s">
        <v>1159</v>
      </c>
      <c r="D165" s="420" t="s">
        <v>1891</v>
      </c>
      <c r="E165" s="439" t="s">
        <v>1900</v>
      </c>
      <c r="F165" s="491" t="s">
        <v>1142</v>
      </c>
      <c r="G165" s="188"/>
      <c r="I165" s="502" t="s">
        <v>291</v>
      </c>
      <c r="J165" s="497" t="s">
        <v>1198</v>
      </c>
      <c r="K165" s="495" t="s">
        <v>1360</v>
      </c>
      <c r="L165" s="474" t="s">
        <v>292</v>
      </c>
      <c r="M165" s="347"/>
    </row>
    <row r="166" spans="1:13" x14ac:dyDescent="0.25">
      <c r="A166" s="362" t="s">
        <v>200</v>
      </c>
      <c r="B166" s="363">
        <v>500</v>
      </c>
      <c r="C166" s="364" t="s">
        <v>1159</v>
      </c>
      <c r="D166" s="420" t="s">
        <v>1891</v>
      </c>
      <c r="E166" s="439" t="s">
        <v>1900</v>
      </c>
      <c r="F166" s="491" t="s">
        <v>1121</v>
      </c>
      <c r="G166" s="188"/>
      <c r="I166" s="502" t="s">
        <v>293</v>
      </c>
      <c r="J166" s="497" t="s">
        <v>1198</v>
      </c>
      <c r="K166" s="495" t="s">
        <v>1360</v>
      </c>
      <c r="L166" s="474" t="s">
        <v>294</v>
      </c>
      <c r="M166" s="347"/>
    </row>
    <row r="167" spans="1:13" x14ac:dyDescent="0.25">
      <c r="A167" s="362" t="s">
        <v>236</v>
      </c>
      <c r="B167" s="363">
        <v>50</v>
      </c>
      <c r="C167" s="364" t="s">
        <v>1160</v>
      </c>
      <c r="D167" s="420" t="s">
        <v>1891</v>
      </c>
      <c r="E167" s="439" t="s">
        <v>1900</v>
      </c>
      <c r="F167" s="486" t="s">
        <v>1495</v>
      </c>
      <c r="G167" s="189"/>
      <c r="I167" s="502" t="s">
        <v>295</v>
      </c>
      <c r="J167" s="497" t="s">
        <v>1198</v>
      </c>
      <c r="K167" s="495" t="s">
        <v>1360</v>
      </c>
      <c r="L167" s="474" t="s">
        <v>296</v>
      </c>
      <c r="M167" s="347"/>
    </row>
    <row r="168" spans="1:13" x14ac:dyDescent="0.25">
      <c r="A168" s="362" t="s">
        <v>287</v>
      </c>
      <c r="B168" s="363">
        <v>150</v>
      </c>
      <c r="C168" s="364" t="s">
        <v>1159</v>
      </c>
      <c r="D168" s="420" t="s">
        <v>1891</v>
      </c>
      <c r="E168" s="439" t="s">
        <v>1900</v>
      </c>
      <c r="F168" s="491" t="s">
        <v>1135</v>
      </c>
      <c r="G168" s="188"/>
      <c r="I168" s="502" t="s">
        <v>297</v>
      </c>
      <c r="J168" s="497" t="s">
        <v>1198</v>
      </c>
      <c r="K168" s="495" t="s">
        <v>1360</v>
      </c>
      <c r="L168" s="474" t="s">
        <v>298</v>
      </c>
      <c r="M168" s="347"/>
    </row>
    <row r="169" spans="1:13" x14ac:dyDescent="0.25">
      <c r="A169" s="362" t="s">
        <v>401</v>
      </c>
      <c r="B169" s="363">
        <v>5000</v>
      </c>
      <c r="C169" s="364" t="s">
        <v>1159</v>
      </c>
      <c r="D169" s="420" t="s">
        <v>1891</v>
      </c>
      <c r="E169" s="439" t="s">
        <v>1900</v>
      </c>
      <c r="F169" s="491" t="s">
        <v>1145</v>
      </c>
      <c r="G169" s="188"/>
      <c r="I169" s="502" t="s">
        <v>299</v>
      </c>
      <c r="J169" s="497" t="s">
        <v>1198</v>
      </c>
      <c r="K169" s="495" t="s">
        <v>1360</v>
      </c>
      <c r="L169" s="474" t="s">
        <v>300</v>
      </c>
      <c r="M169" s="347"/>
    </row>
    <row r="170" spans="1:13" x14ac:dyDescent="0.25">
      <c r="A170" s="362" t="s">
        <v>1514</v>
      </c>
      <c r="B170" s="363">
        <v>100</v>
      </c>
      <c r="C170" s="364" t="s">
        <v>1360</v>
      </c>
      <c r="D170" s="420" t="s">
        <v>1891</v>
      </c>
      <c r="E170" s="439" t="s">
        <v>1900</v>
      </c>
      <c r="F170" s="486" t="s">
        <v>402</v>
      </c>
      <c r="G170" s="189"/>
      <c r="I170" s="502" t="s">
        <v>301</v>
      </c>
      <c r="J170" s="497" t="s">
        <v>1198</v>
      </c>
      <c r="K170" s="495" t="s">
        <v>1360</v>
      </c>
      <c r="L170" s="474" t="s">
        <v>302</v>
      </c>
      <c r="M170" s="347"/>
    </row>
    <row r="171" spans="1:13" x14ac:dyDescent="0.25">
      <c r="A171" s="362" t="s">
        <v>406</v>
      </c>
      <c r="B171" s="363">
        <v>30</v>
      </c>
      <c r="C171" s="364" t="s">
        <v>1159</v>
      </c>
      <c r="D171" s="420" t="s">
        <v>1891</v>
      </c>
      <c r="E171" s="439" t="s">
        <v>1900</v>
      </c>
      <c r="F171" s="491" t="s">
        <v>1143</v>
      </c>
      <c r="G171" s="188"/>
      <c r="I171" s="502" t="s">
        <v>303</v>
      </c>
      <c r="J171" s="497" t="s">
        <v>1198</v>
      </c>
      <c r="K171" s="495" t="s">
        <v>1360</v>
      </c>
      <c r="L171" s="474" t="s">
        <v>304</v>
      </c>
      <c r="M171" s="347"/>
    </row>
    <row r="172" spans="1:13" x14ac:dyDescent="0.25">
      <c r="A172" s="362" t="s">
        <v>472</v>
      </c>
      <c r="B172" s="363">
        <v>100</v>
      </c>
      <c r="C172" s="364" t="s">
        <v>1159</v>
      </c>
      <c r="D172" s="420" t="s">
        <v>1891</v>
      </c>
      <c r="E172" s="439" t="s">
        <v>1900</v>
      </c>
      <c r="F172" s="491" t="s">
        <v>1153</v>
      </c>
      <c r="G172" s="188"/>
      <c r="I172" s="502" t="s">
        <v>305</v>
      </c>
      <c r="J172" s="497" t="s">
        <v>1198</v>
      </c>
      <c r="K172" s="495" t="s">
        <v>1360</v>
      </c>
      <c r="L172" s="474" t="s">
        <v>306</v>
      </c>
      <c r="M172" s="347"/>
    </row>
    <row r="173" spans="1:13" x14ac:dyDescent="0.25">
      <c r="A173" s="359" t="s">
        <v>281</v>
      </c>
      <c r="B173" s="360">
        <v>30000</v>
      </c>
      <c r="C173" s="361" t="s">
        <v>52</v>
      </c>
      <c r="D173" s="420" t="s">
        <v>1891</v>
      </c>
      <c r="E173" s="439" t="s">
        <v>1844</v>
      </c>
      <c r="F173" s="487" t="s">
        <v>51</v>
      </c>
      <c r="G173" s="48"/>
      <c r="I173" s="502" t="s">
        <v>307</v>
      </c>
      <c r="J173" s="497" t="s">
        <v>1198</v>
      </c>
      <c r="K173" s="494" t="s">
        <v>30</v>
      </c>
      <c r="L173" s="474" t="s">
        <v>308</v>
      </c>
      <c r="M173" s="347"/>
    </row>
    <row r="174" spans="1:13" x14ac:dyDescent="0.25">
      <c r="A174" s="380" t="s">
        <v>1073</v>
      </c>
      <c r="B174" s="381">
        <v>20000</v>
      </c>
      <c r="C174" s="382" t="s">
        <v>15</v>
      </c>
      <c r="D174" s="421" t="s">
        <v>1891</v>
      </c>
      <c r="E174" s="440" t="s">
        <v>1844</v>
      </c>
      <c r="F174" s="492" t="s">
        <v>48</v>
      </c>
      <c r="G174" s="48"/>
      <c r="I174" s="478" t="s">
        <v>1230</v>
      </c>
      <c r="J174" s="479">
        <v>5</v>
      </c>
      <c r="K174" s="494" t="s">
        <v>30</v>
      </c>
      <c r="L174" s="474" t="s">
        <v>28</v>
      </c>
      <c r="M174" s="347"/>
    </row>
    <row r="175" spans="1:13" x14ac:dyDescent="0.25">
      <c r="A175" s="340" t="s">
        <v>145</v>
      </c>
      <c r="B175" s="369">
        <v>980</v>
      </c>
      <c r="C175" s="370" t="s">
        <v>1360</v>
      </c>
      <c r="D175" s="426" t="s">
        <v>1892</v>
      </c>
      <c r="E175" s="448" t="s">
        <v>1898</v>
      </c>
      <c r="F175" s="486" t="s">
        <v>146</v>
      </c>
      <c r="G175" s="189"/>
      <c r="I175" s="480" t="s">
        <v>309</v>
      </c>
      <c r="J175" s="479">
        <v>400</v>
      </c>
      <c r="K175" s="494" t="s">
        <v>30</v>
      </c>
      <c r="L175" s="474" t="s">
        <v>310</v>
      </c>
      <c r="M175" s="347"/>
    </row>
    <row r="176" spans="1:13" x14ac:dyDescent="0.25">
      <c r="A176" s="340" t="s">
        <v>178</v>
      </c>
      <c r="B176" s="369">
        <v>100</v>
      </c>
      <c r="C176" s="370" t="s">
        <v>1159</v>
      </c>
      <c r="D176" s="429" t="s">
        <v>1892</v>
      </c>
      <c r="E176" s="448" t="s">
        <v>1898</v>
      </c>
      <c r="F176" s="491" t="s">
        <v>1142</v>
      </c>
      <c r="G176" s="188"/>
      <c r="I176" s="480" t="s">
        <v>311</v>
      </c>
      <c r="J176" s="479">
        <v>260</v>
      </c>
      <c r="K176" s="494" t="s">
        <v>30</v>
      </c>
      <c r="L176" s="474" t="s">
        <v>312</v>
      </c>
      <c r="M176" s="347"/>
    </row>
    <row r="177" spans="1:13" x14ac:dyDescent="0.25">
      <c r="A177" s="340" t="s">
        <v>200</v>
      </c>
      <c r="B177" s="369">
        <v>500</v>
      </c>
      <c r="C177" s="370" t="s">
        <v>1159</v>
      </c>
      <c r="D177" s="429" t="s">
        <v>1892</v>
      </c>
      <c r="E177" s="448" t="s">
        <v>1898</v>
      </c>
      <c r="F177" s="491" t="s">
        <v>1121</v>
      </c>
      <c r="G177" s="188"/>
      <c r="I177" s="480" t="s">
        <v>313</v>
      </c>
      <c r="J177" s="479">
        <v>5</v>
      </c>
      <c r="K177" s="494" t="s">
        <v>30</v>
      </c>
      <c r="L177" s="474" t="s">
        <v>314</v>
      </c>
      <c r="M177" s="347"/>
    </row>
    <row r="178" spans="1:13" x14ac:dyDescent="0.25">
      <c r="A178" s="340" t="s">
        <v>216</v>
      </c>
      <c r="B178" s="369">
        <v>100000</v>
      </c>
      <c r="C178" s="370" t="s">
        <v>1159</v>
      </c>
      <c r="D178" s="429" t="s">
        <v>1892</v>
      </c>
      <c r="E178" s="448" t="s">
        <v>1898</v>
      </c>
      <c r="F178" s="491" t="s">
        <v>1126</v>
      </c>
      <c r="G178" s="188"/>
      <c r="I178" s="480" t="s">
        <v>315</v>
      </c>
      <c r="J178" s="479">
        <v>2500</v>
      </c>
      <c r="K178" s="494" t="s">
        <v>30</v>
      </c>
      <c r="L178" s="474" t="s">
        <v>29</v>
      </c>
      <c r="M178" s="347"/>
    </row>
    <row r="179" spans="1:13" x14ac:dyDescent="0.25">
      <c r="A179" s="340" t="s">
        <v>239</v>
      </c>
      <c r="B179" s="369">
        <v>10000</v>
      </c>
      <c r="C179" s="370" t="s">
        <v>1159</v>
      </c>
      <c r="D179" s="429" t="s">
        <v>1892</v>
      </c>
      <c r="E179" s="448" t="s">
        <v>1898</v>
      </c>
      <c r="F179" s="491" t="s">
        <v>1127</v>
      </c>
      <c r="G179" s="188"/>
      <c r="I179" s="480" t="s">
        <v>316</v>
      </c>
      <c r="J179" s="479">
        <v>65</v>
      </c>
      <c r="K179" s="494" t="s">
        <v>30</v>
      </c>
      <c r="L179" s="474" t="s">
        <v>317</v>
      </c>
      <c r="M179" s="347"/>
    </row>
    <row r="180" spans="1:13" x14ac:dyDescent="0.25">
      <c r="A180" s="340" t="s">
        <v>1850</v>
      </c>
      <c r="B180" s="369">
        <v>20000</v>
      </c>
      <c r="C180" s="370" t="s">
        <v>1160</v>
      </c>
      <c r="D180" s="429" t="s">
        <v>1892</v>
      </c>
      <c r="E180" s="448" t="s">
        <v>1898</v>
      </c>
      <c r="F180" s="486" t="s">
        <v>248</v>
      </c>
      <c r="G180" s="189"/>
      <c r="I180" s="502" t="s">
        <v>318</v>
      </c>
      <c r="J180" s="497" t="s">
        <v>1198</v>
      </c>
      <c r="K180" s="494" t="s">
        <v>30</v>
      </c>
      <c r="L180" s="474" t="s">
        <v>319</v>
      </c>
      <c r="M180" s="347"/>
    </row>
    <row r="181" spans="1:13" x14ac:dyDescent="0.25">
      <c r="A181" s="340" t="s">
        <v>287</v>
      </c>
      <c r="B181" s="369">
        <v>150</v>
      </c>
      <c r="C181" s="370" t="s">
        <v>1159</v>
      </c>
      <c r="D181" s="429" t="s">
        <v>1892</v>
      </c>
      <c r="E181" s="448" t="s">
        <v>1898</v>
      </c>
      <c r="F181" s="491" t="s">
        <v>1135</v>
      </c>
      <c r="G181" s="188"/>
      <c r="I181" s="480" t="s">
        <v>320</v>
      </c>
      <c r="J181" s="479">
        <v>1000</v>
      </c>
      <c r="K181" s="494" t="s">
        <v>30</v>
      </c>
      <c r="L181" s="474" t="s">
        <v>27</v>
      </c>
      <c r="M181" s="347"/>
    </row>
    <row r="182" spans="1:13" x14ac:dyDescent="0.25">
      <c r="A182" s="342" t="s">
        <v>386</v>
      </c>
      <c r="B182" s="388">
        <v>50000</v>
      </c>
      <c r="C182" s="389" t="s">
        <v>1159</v>
      </c>
      <c r="D182" s="430" t="s">
        <v>1892</v>
      </c>
      <c r="E182" s="452" t="s">
        <v>1898</v>
      </c>
      <c r="F182" s="493" t="s">
        <v>1125</v>
      </c>
      <c r="G182" s="188"/>
      <c r="I182" s="480" t="s">
        <v>321</v>
      </c>
      <c r="J182" s="479">
        <v>5</v>
      </c>
      <c r="K182" s="494" t="s">
        <v>30</v>
      </c>
      <c r="L182" s="474" t="s">
        <v>322</v>
      </c>
      <c r="M182" s="347"/>
    </row>
    <row r="183" spans="1:13" x14ac:dyDescent="0.25">
      <c r="A183" s="351" t="s">
        <v>58</v>
      </c>
      <c r="B183" s="352">
        <v>45000</v>
      </c>
      <c r="C183" s="353" t="s">
        <v>1079</v>
      </c>
      <c r="D183" s="416" t="s">
        <v>1893</v>
      </c>
      <c r="E183" s="435" t="s">
        <v>1845</v>
      </c>
      <c r="F183" s="485" t="s">
        <v>59</v>
      </c>
      <c r="G183" s="239"/>
      <c r="I183" s="480" t="s">
        <v>323</v>
      </c>
      <c r="J183" s="479">
        <v>5</v>
      </c>
      <c r="K183" s="494" t="s">
        <v>30</v>
      </c>
      <c r="L183" s="474" t="s">
        <v>324</v>
      </c>
      <c r="M183" s="347"/>
    </row>
    <row r="184" spans="1:13" x14ac:dyDescent="0.25">
      <c r="A184" s="351" t="s">
        <v>76</v>
      </c>
      <c r="B184" s="352">
        <v>3000</v>
      </c>
      <c r="C184" s="353" t="s">
        <v>74</v>
      </c>
      <c r="D184" s="416" t="s">
        <v>1893</v>
      </c>
      <c r="E184" s="435" t="s">
        <v>1845</v>
      </c>
      <c r="F184" s="487" t="s">
        <v>77</v>
      </c>
      <c r="G184" s="48"/>
      <c r="I184" s="480" t="s">
        <v>325</v>
      </c>
      <c r="J184" s="479">
        <v>130</v>
      </c>
      <c r="K184" s="494" t="s">
        <v>30</v>
      </c>
      <c r="L184" s="474" t="s">
        <v>326</v>
      </c>
      <c r="M184" s="347"/>
    </row>
    <row r="185" spans="1:13" x14ac:dyDescent="0.25">
      <c r="A185" s="351" t="s">
        <v>129</v>
      </c>
      <c r="B185" s="352">
        <v>7000</v>
      </c>
      <c r="C185" s="353" t="s">
        <v>1090</v>
      </c>
      <c r="D185" s="416" t="s">
        <v>1893</v>
      </c>
      <c r="E185" s="435" t="s">
        <v>1845</v>
      </c>
      <c r="F185" s="487" t="s">
        <v>130</v>
      </c>
      <c r="G185" s="48"/>
      <c r="I185" s="480" t="s">
        <v>327</v>
      </c>
      <c r="J185" s="479">
        <v>50000</v>
      </c>
      <c r="K185" s="494" t="s">
        <v>339</v>
      </c>
      <c r="L185" s="474" t="s">
        <v>327</v>
      </c>
      <c r="M185" s="347"/>
    </row>
    <row r="186" spans="1:13" x14ac:dyDescent="0.25">
      <c r="A186" s="351" t="s">
        <v>262</v>
      </c>
      <c r="B186" s="352">
        <v>100</v>
      </c>
      <c r="C186" s="353" t="s">
        <v>1082</v>
      </c>
      <c r="D186" s="416" t="s">
        <v>1893</v>
      </c>
      <c r="E186" s="435" t="s">
        <v>1845</v>
      </c>
      <c r="F186" s="486" t="s">
        <v>1537</v>
      </c>
      <c r="G186" s="189"/>
      <c r="I186" s="480" t="s">
        <v>328</v>
      </c>
      <c r="J186" s="479">
        <v>5</v>
      </c>
      <c r="K186" s="494" t="s">
        <v>39</v>
      </c>
      <c r="L186" s="475" t="s">
        <v>329</v>
      </c>
      <c r="M186" s="347"/>
    </row>
    <row r="187" spans="1:13" x14ac:dyDescent="0.25">
      <c r="A187" s="351" t="s">
        <v>265</v>
      </c>
      <c r="B187" s="352">
        <v>6000</v>
      </c>
      <c r="C187" s="353" t="s">
        <v>263</v>
      </c>
      <c r="D187" s="416" t="s">
        <v>1893</v>
      </c>
      <c r="E187" s="435" t="s">
        <v>1845</v>
      </c>
      <c r="F187" s="485" t="s">
        <v>266</v>
      </c>
      <c r="G187" s="239"/>
      <c r="I187" s="480" t="s">
        <v>330</v>
      </c>
      <c r="J187" s="479">
        <v>5</v>
      </c>
      <c r="K187" s="494" t="s">
        <v>1090</v>
      </c>
      <c r="L187" s="474" t="s">
        <v>331</v>
      </c>
      <c r="M187" s="347"/>
    </row>
    <row r="188" spans="1:13" x14ac:dyDescent="0.25">
      <c r="A188" s="170" t="s">
        <v>178</v>
      </c>
      <c r="B188" s="354">
        <v>100</v>
      </c>
      <c r="C188" s="355" t="s">
        <v>1159</v>
      </c>
      <c r="D188" s="427" t="s">
        <v>1893</v>
      </c>
      <c r="E188" s="450" t="s">
        <v>1899</v>
      </c>
      <c r="F188" s="491" t="s">
        <v>1142</v>
      </c>
      <c r="G188" s="188"/>
      <c r="I188" s="480" t="s">
        <v>332</v>
      </c>
      <c r="J188" s="479">
        <v>9000</v>
      </c>
      <c r="K188" s="494" t="s">
        <v>1090</v>
      </c>
      <c r="L188" s="474" t="s">
        <v>332</v>
      </c>
      <c r="M188" s="347"/>
    </row>
    <row r="189" spans="1:13" x14ac:dyDescent="0.25">
      <c r="A189" s="170" t="s">
        <v>200</v>
      </c>
      <c r="B189" s="354">
        <v>500</v>
      </c>
      <c r="C189" s="355" t="s">
        <v>1159</v>
      </c>
      <c r="D189" s="427" t="s">
        <v>1893</v>
      </c>
      <c r="E189" s="450" t="s">
        <v>1899</v>
      </c>
      <c r="F189" s="491" t="s">
        <v>1121</v>
      </c>
      <c r="G189" s="188"/>
      <c r="I189" s="480" t="s">
        <v>333</v>
      </c>
      <c r="J189" s="479">
        <v>5500</v>
      </c>
      <c r="K189" s="494" t="s">
        <v>1090</v>
      </c>
      <c r="L189" s="474" t="s">
        <v>333</v>
      </c>
      <c r="M189" s="347"/>
    </row>
    <row r="190" spans="1:13" x14ac:dyDescent="0.25">
      <c r="A190" s="170" t="s">
        <v>236</v>
      </c>
      <c r="B190" s="354">
        <v>50</v>
      </c>
      <c r="C190" s="355" t="s">
        <v>1160</v>
      </c>
      <c r="D190" s="427" t="s">
        <v>1893</v>
      </c>
      <c r="E190" s="450" t="s">
        <v>1899</v>
      </c>
      <c r="F190" s="486" t="s">
        <v>1495</v>
      </c>
      <c r="G190" s="189"/>
      <c r="I190" s="480" t="s">
        <v>334</v>
      </c>
      <c r="J190" s="479">
        <v>2000</v>
      </c>
      <c r="K190" s="494" t="s">
        <v>1090</v>
      </c>
      <c r="L190" s="474" t="s">
        <v>334</v>
      </c>
      <c r="M190" s="347"/>
    </row>
    <row r="191" spans="1:13" x14ac:dyDescent="0.25">
      <c r="A191" s="170" t="s">
        <v>287</v>
      </c>
      <c r="B191" s="354">
        <v>150</v>
      </c>
      <c r="C191" s="355" t="s">
        <v>1159</v>
      </c>
      <c r="D191" s="427" t="s">
        <v>1893</v>
      </c>
      <c r="E191" s="450" t="s">
        <v>1899</v>
      </c>
      <c r="F191" s="491" t="s">
        <v>1135</v>
      </c>
      <c r="G191" s="188"/>
      <c r="I191" s="480" t="s">
        <v>335</v>
      </c>
      <c r="J191" s="479">
        <v>17000</v>
      </c>
      <c r="K191" s="494" t="s">
        <v>1077</v>
      </c>
      <c r="L191" s="474" t="s">
        <v>336</v>
      </c>
      <c r="M191" s="347"/>
    </row>
    <row r="192" spans="1:13" x14ac:dyDescent="0.25">
      <c r="A192" s="170" t="s">
        <v>401</v>
      </c>
      <c r="B192" s="354">
        <v>5000</v>
      </c>
      <c r="C192" s="355" t="s">
        <v>1159</v>
      </c>
      <c r="D192" s="427" t="s">
        <v>1893</v>
      </c>
      <c r="E192" s="450" t="s">
        <v>1899</v>
      </c>
      <c r="F192" s="491" t="s">
        <v>1145</v>
      </c>
      <c r="G192" s="188"/>
      <c r="I192" s="480" t="s">
        <v>337</v>
      </c>
      <c r="J192" s="479">
        <v>13000</v>
      </c>
      <c r="K192" s="494" t="s">
        <v>1077</v>
      </c>
      <c r="L192" s="474" t="s">
        <v>338</v>
      </c>
      <c r="M192" s="347"/>
    </row>
    <row r="193" spans="1:13" x14ac:dyDescent="0.25">
      <c r="A193" s="170" t="s">
        <v>1514</v>
      </c>
      <c r="B193" s="354">
        <v>100</v>
      </c>
      <c r="C193" s="355" t="s">
        <v>1360</v>
      </c>
      <c r="D193" s="427" t="s">
        <v>1893</v>
      </c>
      <c r="E193" s="450" t="s">
        <v>1899</v>
      </c>
      <c r="F193" s="486" t="s">
        <v>402</v>
      </c>
      <c r="G193" s="189"/>
      <c r="I193" s="480" t="s">
        <v>339</v>
      </c>
      <c r="J193" s="479">
        <v>30</v>
      </c>
      <c r="K193" s="494" t="s">
        <v>339</v>
      </c>
      <c r="L193" s="474" t="s">
        <v>340</v>
      </c>
      <c r="M193" s="347"/>
    </row>
    <row r="194" spans="1:13" x14ac:dyDescent="0.25">
      <c r="A194" s="170" t="s">
        <v>406</v>
      </c>
      <c r="B194" s="354">
        <v>30</v>
      </c>
      <c r="C194" s="355" t="s">
        <v>1159</v>
      </c>
      <c r="D194" s="427" t="s">
        <v>1893</v>
      </c>
      <c r="E194" s="450" t="s">
        <v>1899</v>
      </c>
      <c r="F194" s="491" t="s">
        <v>1143</v>
      </c>
      <c r="G194" s="188"/>
      <c r="I194" s="480" t="s">
        <v>341</v>
      </c>
      <c r="J194" s="479">
        <v>3500</v>
      </c>
      <c r="K194" s="494" t="s">
        <v>339</v>
      </c>
      <c r="L194" s="474" t="s">
        <v>342</v>
      </c>
      <c r="M194" s="347"/>
    </row>
    <row r="195" spans="1:13" x14ac:dyDescent="0.25">
      <c r="A195" s="170" t="s">
        <v>472</v>
      </c>
      <c r="B195" s="354">
        <v>100</v>
      </c>
      <c r="C195" s="355" t="s">
        <v>1159</v>
      </c>
      <c r="D195" s="427" t="s">
        <v>1893</v>
      </c>
      <c r="E195" s="450" t="s">
        <v>1899</v>
      </c>
      <c r="F195" s="491" t="s">
        <v>1153</v>
      </c>
      <c r="G195" s="188"/>
      <c r="I195" s="480" t="s">
        <v>343</v>
      </c>
      <c r="J195" s="479">
        <v>5</v>
      </c>
      <c r="K195" s="494" t="s">
        <v>339</v>
      </c>
      <c r="L195" s="474" t="s">
        <v>344</v>
      </c>
      <c r="M195" s="347"/>
    </row>
    <row r="196" spans="1:13" x14ac:dyDescent="0.25">
      <c r="A196" s="170" t="s">
        <v>55</v>
      </c>
      <c r="B196" s="354">
        <v>400</v>
      </c>
      <c r="C196" s="355" t="s">
        <v>1159</v>
      </c>
      <c r="D196" s="427" t="s">
        <v>1893</v>
      </c>
      <c r="E196" s="450" t="s">
        <v>1900</v>
      </c>
      <c r="F196" s="491" t="s">
        <v>1131</v>
      </c>
      <c r="G196" s="188"/>
      <c r="I196" s="480" t="s">
        <v>345</v>
      </c>
      <c r="J196" s="479">
        <v>25</v>
      </c>
      <c r="K196" s="494" t="s">
        <v>339</v>
      </c>
      <c r="L196" s="474" t="s">
        <v>346</v>
      </c>
      <c r="M196" s="347"/>
    </row>
    <row r="197" spans="1:13" x14ac:dyDescent="0.25">
      <c r="A197" s="170" t="s">
        <v>72</v>
      </c>
      <c r="B197" s="354">
        <v>40</v>
      </c>
      <c r="C197" s="355" t="s">
        <v>1159</v>
      </c>
      <c r="D197" s="427" t="s">
        <v>1893</v>
      </c>
      <c r="E197" s="450" t="s">
        <v>1900</v>
      </c>
      <c r="F197" s="491" t="s">
        <v>1110</v>
      </c>
      <c r="G197" s="188"/>
      <c r="I197" s="480" t="s">
        <v>347</v>
      </c>
      <c r="J197" s="479">
        <v>10500</v>
      </c>
      <c r="K197" s="494" t="s">
        <v>339</v>
      </c>
      <c r="L197" s="474" t="s">
        <v>348</v>
      </c>
      <c r="M197" s="347"/>
    </row>
    <row r="198" spans="1:13" x14ac:dyDescent="0.25">
      <c r="A198" s="170" t="s">
        <v>131</v>
      </c>
      <c r="B198" s="354">
        <v>60</v>
      </c>
      <c r="C198" s="355" t="s">
        <v>1159</v>
      </c>
      <c r="D198" s="427" t="s">
        <v>1893</v>
      </c>
      <c r="E198" s="450" t="s">
        <v>1900</v>
      </c>
      <c r="F198" s="491" t="s">
        <v>1140</v>
      </c>
      <c r="G198" s="188"/>
      <c r="I198" s="480" t="s">
        <v>349</v>
      </c>
      <c r="J198" s="479">
        <v>5500</v>
      </c>
      <c r="K198" s="494" t="s">
        <v>339</v>
      </c>
      <c r="L198" s="474" t="s">
        <v>350</v>
      </c>
      <c r="M198" s="347"/>
    </row>
    <row r="199" spans="1:13" x14ac:dyDescent="0.25">
      <c r="A199" s="170" t="s">
        <v>182</v>
      </c>
      <c r="B199" s="354">
        <v>30</v>
      </c>
      <c r="C199" s="355" t="s">
        <v>1159</v>
      </c>
      <c r="D199" s="427" t="s">
        <v>1893</v>
      </c>
      <c r="E199" s="450" t="s">
        <v>1900</v>
      </c>
      <c r="F199" s="491" t="s">
        <v>1128</v>
      </c>
      <c r="G199" s="188"/>
      <c r="I199" s="502" t="s">
        <v>351</v>
      </c>
      <c r="J199" s="497" t="s">
        <v>1198</v>
      </c>
      <c r="K199" s="494" t="s">
        <v>169</v>
      </c>
      <c r="L199" s="475" t="s">
        <v>1498</v>
      </c>
      <c r="M199" s="346"/>
    </row>
    <row r="200" spans="1:13" x14ac:dyDescent="0.25">
      <c r="A200" s="170" t="s">
        <v>192</v>
      </c>
      <c r="B200" s="354">
        <v>80</v>
      </c>
      <c r="C200" s="355" t="s">
        <v>1159</v>
      </c>
      <c r="D200" s="427" t="s">
        <v>1893</v>
      </c>
      <c r="E200" s="450" t="s">
        <v>1900</v>
      </c>
      <c r="F200" s="491" t="s">
        <v>193</v>
      </c>
      <c r="G200" s="188"/>
      <c r="I200" s="480" t="s">
        <v>352</v>
      </c>
      <c r="J200" s="479">
        <v>18500</v>
      </c>
      <c r="K200" s="494" t="s">
        <v>339</v>
      </c>
      <c r="L200" s="474" t="s">
        <v>353</v>
      </c>
      <c r="M200" s="347"/>
    </row>
    <row r="201" spans="1:13" x14ac:dyDescent="0.25">
      <c r="A201" s="170" t="s">
        <v>204</v>
      </c>
      <c r="B201" s="354">
        <v>100</v>
      </c>
      <c r="C201" s="355" t="s">
        <v>1159</v>
      </c>
      <c r="D201" s="427" t="s">
        <v>1893</v>
      </c>
      <c r="E201" s="450" t="s">
        <v>1900</v>
      </c>
      <c r="F201" s="491" t="s">
        <v>205</v>
      </c>
      <c r="G201" s="188"/>
      <c r="I201" s="480" t="s">
        <v>354</v>
      </c>
      <c r="J201" s="479">
        <v>65</v>
      </c>
      <c r="K201" s="494" t="s">
        <v>339</v>
      </c>
      <c r="L201" s="474" t="s">
        <v>355</v>
      </c>
      <c r="M201" s="347"/>
    </row>
    <row r="202" spans="1:13" x14ac:dyDescent="0.25">
      <c r="A202" s="170" t="s">
        <v>235</v>
      </c>
      <c r="B202" s="354">
        <v>50</v>
      </c>
      <c r="C202" s="355" t="s">
        <v>1159</v>
      </c>
      <c r="D202" s="427" t="s">
        <v>1893</v>
      </c>
      <c r="E202" s="450" t="s">
        <v>1900</v>
      </c>
      <c r="F202" s="491" t="s">
        <v>1839</v>
      </c>
      <c r="G202" s="188"/>
      <c r="I202" s="502" t="s">
        <v>356</v>
      </c>
      <c r="J202" s="497" t="s">
        <v>1198</v>
      </c>
      <c r="K202" s="494" t="s">
        <v>169</v>
      </c>
      <c r="L202" s="475" t="s">
        <v>1512</v>
      </c>
      <c r="M202" s="346"/>
    </row>
    <row r="203" spans="1:13" x14ac:dyDescent="0.25">
      <c r="A203" s="170" t="s">
        <v>422</v>
      </c>
      <c r="B203" s="354">
        <v>100</v>
      </c>
      <c r="C203" s="355" t="s">
        <v>1159</v>
      </c>
      <c r="D203" s="427" t="s">
        <v>1893</v>
      </c>
      <c r="E203" s="450" t="s">
        <v>1900</v>
      </c>
      <c r="F203" s="491" t="s">
        <v>1124</v>
      </c>
      <c r="G203" s="188"/>
      <c r="I203" s="480" t="s">
        <v>357</v>
      </c>
      <c r="J203" s="479">
        <v>5</v>
      </c>
      <c r="K203" s="494" t="s">
        <v>1540</v>
      </c>
      <c r="L203" s="474" t="s">
        <v>358</v>
      </c>
      <c r="M203" s="347"/>
    </row>
    <row r="204" spans="1:13" x14ac:dyDescent="0.25">
      <c r="A204" s="351" t="s">
        <v>1443</v>
      </c>
      <c r="B204" s="352">
        <v>40000</v>
      </c>
      <c r="C204" s="353" t="s">
        <v>21</v>
      </c>
      <c r="D204" s="416" t="s">
        <v>1893</v>
      </c>
      <c r="E204" s="435" t="s">
        <v>1844</v>
      </c>
      <c r="F204" s="487" t="s">
        <v>20</v>
      </c>
      <c r="G204" s="48"/>
      <c r="I204" s="480" t="s">
        <v>359</v>
      </c>
      <c r="J204" s="479">
        <v>4500</v>
      </c>
      <c r="K204" s="494" t="s">
        <v>147</v>
      </c>
      <c r="L204" s="474" t="s">
        <v>360</v>
      </c>
      <c r="M204" s="347"/>
    </row>
    <row r="205" spans="1:13" x14ac:dyDescent="0.25">
      <c r="A205" s="351" t="s">
        <v>150</v>
      </c>
      <c r="B205" s="352">
        <v>4000</v>
      </c>
      <c r="C205" s="353" t="s">
        <v>16</v>
      </c>
      <c r="D205" s="416" t="s">
        <v>1893</v>
      </c>
      <c r="E205" s="435" t="s">
        <v>1844</v>
      </c>
      <c r="F205" s="487" t="s">
        <v>13</v>
      </c>
      <c r="G205" s="48"/>
      <c r="I205" s="480" t="s">
        <v>361</v>
      </c>
      <c r="J205" s="479">
        <v>100</v>
      </c>
      <c r="K205" s="494" t="s">
        <v>26</v>
      </c>
      <c r="L205" s="474" t="s">
        <v>22</v>
      </c>
      <c r="M205" s="347"/>
    </row>
    <row r="206" spans="1:13" x14ac:dyDescent="0.25">
      <c r="A206" s="351" t="s">
        <v>1441</v>
      </c>
      <c r="B206" s="352">
        <v>10000</v>
      </c>
      <c r="C206" s="353" t="s">
        <v>43</v>
      </c>
      <c r="D206" s="416" t="s">
        <v>1893</v>
      </c>
      <c r="E206" s="435" t="s">
        <v>1844</v>
      </c>
      <c r="F206" s="487" t="s">
        <v>41</v>
      </c>
      <c r="G206" s="48"/>
      <c r="I206" s="480" t="s">
        <v>362</v>
      </c>
      <c r="J206" s="479">
        <v>5</v>
      </c>
      <c r="K206" s="494" t="s">
        <v>1092</v>
      </c>
      <c r="L206" s="474" t="s">
        <v>363</v>
      </c>
      <c r="M206" s="347"/>
    </row>
    <row r="207" spans="1:13" x14ac:dyDescent="0.25">
      <c r="A207" s="351" t="s">
        <v>249</v>
      </c>
      <c r="B207" s="352">
        <v>20000</v>
      </c>
      <c r="C207" s="353" t="s">
        <v>39</v>
      </c>
      <c r="D207" s="416" t="s">
        <v>1893</v>
      </c>
      <c r="E207" s="435" t="s">
        <v>1844</v>
      </c>
      <c r="F207" s="487" t="s">
        <v>37</v>
      </c>
      <c r="G207" s="48"/>
      <c r="I207" s="480" t="s">
        <v>364</v>
      </c>
      <c r="J207" s="479">
        <v>1500</v>
      </c>
      <c r="K207" s="494" t="s">
        <v>30</v>
      </c>
      <c r="L207" s="474" t="s">
        <v>365</v>
      </c>
      <c r="M207" s="347"/>
    </row>
    <row r="208" spans="1:13" x14ac:dyDescent="0.25">
      <c r="A208" s="351" t="s">
        <v>315</v>
      </c>
      <c r="B208" s="352">
        <v>5000</v>
      </c>
      <c r="C208" s="353" t="s">
        <v>30</v>
      </c>
      <c r="D208" s="416" t="s">
        <v>1893</v>
      </c>
      <c r="E208" s="435" t="s">
        <v>1844</v>
      </c>
      <c r="F208" s="487" t="s">
        <v>29</v>
      </c>
      <c r="G208" s="48"/>
      <c r="I208" s="480" t="s">
        <v>366</v>
      </c>
      <c r="J208" s="479">
        <v>32000</v>
      </c>
      <c r="K208" s="494" t="s">
        <v>26</v>
      </c>
      <c r="L208" s="474" t="s">
        <v>367</v>
      </c>
      <c r="M208" s="347"/>
    </row>
    <row r="209" spans="1:13" x14ac:dyDescent="0.25">
      <c r="A209" s="374" t="s">
        <v>1442</v>
      </c>
      <c r="B209" s="375">
        <v>15000</v>
      </c>
      <c r="C209" s="376" t="s">
        <v>15</v>
      </c>
      <c r="D209" s="417" t="s">
        <v>1893</v>
      </c>
      <c r="E209" s="436" t="s">
        <v>1844</v>
      </c>
      <c r="F209" s="492" t="s">
        <v>47</v>
      </c>
      <c r="G209" s="48"/>
      <c r="I209" s="480" t="s">
        <v>369</v>
      </c>
      <c r="J209" s="479">
        <v>6000</v>
      </c>
      <c r="K209" s="494" t="s">
        <v>368</v>
      </c>
      <c r="L209" s="474" t="s">
        <v>370</v>
      </c>
      <c r="M209" s="347"/>
    </row>
    <row r="210" spans="1:13" x14ac:dyDescent="0.25">
      <c r="A210" s="350" t="s">
        <v>84</v>
      </c>
      <c r="B210" s="356">
        <v>2000</v>
      </c>
      <c r="C210" s="357" t="s">
        <v>74</v>
      </c>
      <c r="D210" s="431" t="s">
        <v>1894</v>
      </c>
      <c r="E210" s="453" t="s">
        <v>1845</v>
      </c>
      <c r="F210" s="485" t="s">
        <v>85</v>
      </c>
      <c r="G210" s="239"/>
      <c r="I210" s="480" t="s">
        <v>371</v>
      </c>
      <c r="J210" s="479">
        <v>40</v>
      </c>
      <c r="K210" s="494" t="s">
        <v>368</v>
      </c>
      <c r="L210" s="474" t="s">
        <v>372</v>
      </c>
      <c r="M210" s="347"/>
    </row>
    <row r="211" spans="1:13" x14ac:dyDescent="0.25">
      <c r="A211" s="350" t="s">
        <v>258</v>
      </c>
      <c r="B211" s="356">
        <v>30</v>
      </c>
      <c r="C211" s="357" t="s">
        <v>1082</v>
      </c>
      <c r="D211" s="431" t="s">
        <v>1894</v>
      </c>
      <c r="E211" s="453" t="s">
        <v>1845</v>
      </c>
      <c r="F211" s="487" t="s">
        <v>1086</v>
      </c>
      <c r="G211" s="48"/>
      <c r="I211" s="480" t="s">
        <v>373</v>
      </c>
      <c r="J211" s="479">
        <v>4000</v>
      </c>
      <c r="K211" s="494" t="s">
        <v>368</v>
      </c>
      <c r="L211" s="474" t="s">
        <v>1069</v>
      </c>
      <c r="M211" s="347"/>
    </row>
    <row r="212" spans="1:13" x14ac:dyDescent="0.25">
      <c r="A212" s="350" t="s">
        <v>259</v>
      </c>
      <c r="B212" s="356">
        <v>30</v>
      </c>
      <c r="C212" s="357" t="s">
        <v>1082</v>
      </c>
      <c r="D212" s="431" t="s">
        <v>1894</v>
      </c>
      <c r="E212" s="453" t="s">
        <v>1845</v>
      </c>
      <c r="F212" s="487" t="s">
        <v>1085</v>
      </c>
      <c r="G212" s="48"/>
      <c r="I212" s="480" t="s">
        <v>374</v>
      </c>
      <c r="J212" s="479">
        <v>5</v>
      </c>
      <c r="K212" s="494" t="s">
        <v>368</v>
      </c>
      <c r="L212" s="474" t="s">
        <v>375</v>
      </c>
      <c r="M212" s="347"/>
    </row>
    <row r="213" spans="1:13" x14ac:dyDescent="0.25">
      <c r="A213" s="350" t="s">
        <v>260</v>
      </c>
      <c r="B213" s="356">
        <v>30</v>
      </c>
      <c r="C213" s="357" t="s">
        <v>1082</v>
      </c>
      <c r="D213" s="431" t="s">
        <v>1894</v>
      </c>
      <c r="E213" s="453" t="s">
        <v>1845</v>
      </c>
      <c r="F213" s="487" t="s">
        <v>1084</v>
      </c>
      <c r="G213" s="48"/>
      <c r="I213" s="480" t="s">
        <v>376</v>
      </c>
      <c r="J213" s="479">
        <v>11500</v>
      </c>
      <c r="K213" s="494" t="s">
        <v>1090</v>
      </c>
      <c r="L213" s="474" t="s">
        <v>376</v>
      </c>
      <c r="M213" s="347"/>
    </row>
    <row r="214" spans="1:13" x14ac:dyDescent="0.25">
      <c r="A214" s="350" t="s">
        <v>371</v>
      </c>
      <c r="B214" s="356">
        <v>80</v>
      </c>
      <c r="C214" s="357" t="s">
        <v>368</v>
      </c>
      <c r="D214" s="431" t="s">
        <v>1894</v>
      </c>
      <c r="E214" s="453" t="s">
        <v>1845</v>
      </c>
      <c r="F214" s="485" t="s">
        <v>372</v>
      </c>
      <c r="G214" s="239"/>
      <c r="I214" s="480" t="s">
        <v>377</v>
      </c>
      <c r="J214" s="479">
        <v>5</v>
      </c>
      <c r="K214" s="494" t="s">
        <v>39</v>
      </c>
      <c r="L214" s="475" t="s">
        <v>378</v>
      </c>
      <c r="M214" s="347"/>
    </row>
    <row r="215" spans="1:13" x14ac:dyDescent="0.25">
      <c r="A215" s="349" t="s">
        <v>55</v>
      </c>
      <c r="B215" s="348">
        <v>400</v>
      </c>
      <c r="C215" s="349" t="s">
        <v>1159</v>
      </c>
      <c r="D215" s="431" t="s">
        <v>1894</v>
      </c>
      <c r="E215" s="453" t="s">
        <v>1902</v>
      </c>
      <c r="F215" s="488" t="s">
        <v>1131</v>
      </c>
      <c r="G215" s="28"/>
      <c r="I215" s="480" t="s">
        <v>379</v>
      </c>
      <c r="J215" s="479">
        <v>2500</v>
      </c>
      <c r="K215" s="494" t="s">
        <v>39</v>
      </c>
      <c r="L215" s="475" t="s">
        <v>380</v>
      </c>
      <c r="M215" s="346"/>
    </row>
    <row r="216" spans="1:13" x14ac:dyDescent="0.25">
      <c r="A216" s="349" t="s">
        <v>72</v>
      </c>
      <c r="B216" s="348">
        <v>40</v>
      </c>
      <c r="C216" s="349" t="s">
        <v>1159</v>
      </c>
      <c r="D216" s="431" t="s">
        <v>1894</v>
      </c>
      <c r="E216" s="453" t="s">
        <v>1902</v>
      </c>
      <c r="F216" s="488" t="s">
        <v>1110</v>
      </c>
      <c r="G216" s="28"/>
      <c r="I216" s="502" t="s">
        <v>381</v>
      </c>
      <c r="J216" s="497" t="s">
        <v>1198</v>
      </c>
      <c r="K216" s="494" t="s">
        <v>169</v>
      </c>
      <c r="L216" s="475" t="s">
        <v>382</v>
      </c>
      <c r="M216" s="346"/>
    </row>
    <row r="217" spans="1:13" x14ac:dyDescent="0.25">
      <c r="A217" s="349" t="s">
        <v>131</v>
      </c>
      <c r="B217" s="348">
        <v>60</v>
      </c>
      <c r="C217" s="349" t="s">
        <v>1159</v>
      </c>
      <c r="D217" s="431" t="s">
        <v>1894</v>
      </c>
      <c r="E217" s="453" t="s">
        <v>1902</v>
      </c>
      <c r="F217" s="488" t="s">
        <v>1140</v>
      </c>
      <c r="G217" s="28"/>
      <c r="I217" s="478" t="s">
        <v>383</v>
      </c>
      <c r="J217" s="479">
        <v>260000</v>
      </c>
      <c r="K217" s="494" t="s">
        <v>21</v>
      </c>
      <c r="L217" s="474" t="s">
        <v>383</v>
      </c>
      <c r="M217" s="347"/>
    </row>
    <row r="218" spans="1:13" x14ac:dyDescent="0.25">
      <c r="A218" s="349" t="s">
        <v>178</v>
      </c>
      <c r="B218" s="348">
        <v>100</v>
      </c>
      <c r="C218" s="349" t="s">
        <v>1159</v>
      </c>
      <c r="D218" s="431" t="s">
        <v>1894</v>
      </c>
      <c r="E218" s="453" t="s">
        <v>1902</v>
      </c>
      <c r="F218" s="488" t="s">
        <v>1142</v>
      </c>
      <c r="G218" s="28"/>
      <c r="I218" s="480" t="s">
        <v>384</v>
      </c>
      <c r="J218" s="479">
        <v>5</v>
      </c>
      <c r="K218" s="494" t="s">
        <v>1093</v>
      </c>
      <c r="L218" s="474" t="s">
        <v>385</v>
      </c>
      <c r="M218" s="347"/>
    </row>
    <row r="219" spans="1:13" x14ac:dyDescent="0.25">
      <c r="A219" s="349" t="s">
        <v>182</v>
      </c>
      <c r="B219" s="348">
        <v>30</v>
      </c>
      <c r="C219" s="349" t="s">
        <v>1159</v>
      </c>
      <c r="D219" s="431" t="s">
        <v>1894</v>
      </c>
      <c r="E219" s="453" t="s">
        <v>1902</v>
      </c>
      <c r="F219" s="488" t="s">
        <v>1128</v>
      </c>
      <c r="G219" s="28"/>
      <c r="I219" s="480" t="s">
        <v>386</v>
      </c>
      <c r="J219" s="479">
        <v>1</v>
      </c>
      <c r="K219" s="495" t="s">
        <v>1159</v>
      </c>
      <c r="L219" s="475" t="s">
        <v>1125</v>
      </c>
      <c r="M219" s="346"/>
    </row>
    <row r="220" spans="1:13" x14ac:dyDescent="0.25">
      <c r="A220" s="349" t="s">
        <v>236</v>
      </c>
      <c r="B220" s="348">
        <v>50</v>
      </c>
      <c r="C220" s="349" t="s">
        <v>1160</v>
      </c>
      <c r="D220" s="431" t="s">
        <v>1894</v>
      </c>
      <c r="E220" s="453" t="s">
        <v>1902</v>
      </c>
      <c r="F220" s="488" t="s">
        <v>1495</v>
      </c>
      <c r="G220" s="28"/>
      <c r="I220" s="480" t="s">
        <v>387</v>
      </c>
      <c r="J220" s="479">
        <v>325000</v>
      </c>
      <c r="K220" s="495" t="s">
        <v>1159</v>
      </c>
      <c r="L220" s="475" t="s">
        <v>388</v>
      </c>
      <c r="M220" s="346"/>
    </row>
    <row r="221" spans="1:13" x14ac:dyDescent="0.25">
      <c r="A221" s="349" t="s">
        <v>406</v>
      </c>
      <c r="B221" s="348">
        <v>30</v>
      </c>
      <c r="C221" s="349" t="s">
        <v>1159</v>
      </c>
      <c r="D221" s="431" t="s">
        <v>1894</v>
      </c>
      <c r="E221" s="453" t="s">
        <v>1902</v>
      </c>
      <c r="F221" s="488" t="s">
        <v>1143</v>
      </c>
      <c r="G221" s="28"/>
      <c r="I221" s="480" t="s">
        <v>389</v>
      </c>
      <c r="J221" s="479">
        <v>50</v>
      </c>
      <c r="K221" s="495" t="s">
        <v>1160</v>
      </c>
      <c r="L221" s="475" t="s">
        <v>1146</v>
      </c>
      <c r="M221" s="346"/>
    </row>
    <row r="222" spans="1:13" x14ac:dyDescent="0.25">
      <c r="A222" s="349" t="s">
        <v>472</v>
      </c>
      <c r="B222" s="348">
        <v>100</v>
      </c>
      <c r="C222" s="349" t="s">
        <v>1159</v>
      </c>
      <c r="D222" s="431" t="s">
        <v>1894</v>
      </c>
      <c r="E222" s="453" t="s">
        <v>1902</v>
      </c>
      <c r="F222" s="488" t="s">
        <v>1153</v>
      </c>
      <c r="G222" s="28"/>
      <c r="I222" s="480" t="s">
        <v>390</v>
      </c>
      <c r="J222" s="479">
        <v>500</v>
      </c>
      <c r="K222" s="495" t="s">
        <v>1160</v>
      </c>
      <c r="L222" s="475" t="s">
        <v>1132</v>
      </c>
      <c r="M222" s="346"/>
    </row>
    <row r="223" spans="1:13" x14ac:dyDescent="0.25">
      <c r="A223" s="350" t="s">
        <v>140</v>
      </c>
      <c r="B223" s="356">
        <v>100</v>
      </c>
      <c r="C223" s="357" t="s">
        <v>39</v>
      </c>
      <c r="D223" s="431" t="s">
        <v>1894</v>
      </c>
      <c r="E223" s="453" t="s">
        <v>1844</v>
      </c>
      <c r="F223" s="487" t="s">
        <v>31</v>
      </c>
      <c r="G223" s="48"/>
      <c r="I223" s="502" t="s">
        <v>391</v>
      </c>
      <c r="J223" s="497" t="s">
        <v>1198</v>
      </c>
      <c r="K223" s="494" t="s">
        <v>169</v>
      </c>
      <c r="L223" s="475" t="s">
        <v>1513</v>
      </c>
      <c r="M223" s="346"/>
    </row>
    <row r="224" spans="1:13" x14ac:dyDescent="0.25">
      <c r="A224" s="350" t="s">
        <v>143</v>
      </c>
      <c r="B224" s="356">
        <v>330</v>
      </c>
      <c r="C224" s="357" t="s">
        <v>39</v>
      </c>
      <c r="D224" s="431" t="s">
        <v>1894</v>
      </c>
      <c r="E224" s="453" t="s">
        <v>1844</v>
      </c>
      <c r="F224" s="487" t="s">
        <v>33</v>
      </c>
      <c r="G224" s="48"/>
      <c r="I224" s="480" t="s">
        <v>392</v>
      </c>
      <c r="J224" s="479">
        <v>200</v>
      </c>
      <c r="K224" s="495" t="s">
        <v>1383</v>
      </c>
      <c r="L224" s="476" t="s">
        <v>392</v>
      </c>
      <c r="M224" s="371"/>
    </row>
    <row r="225" spans="1:13" x14ac:dyDescent="0.25">
      <c r="A225" s="350" t="s">
        <v>153</v>
      </c>
      <c r="B225" s="356">
        <v>1000</v>
      </c>
      <c r="C225" s="357" t="s">
        <v>16</v>
      </c>
      <c r="D225" s="431" t="s">
        <v>1894</v>
      </c>
      <c r="E225" s="453" t="s">
        <v>1844</v>
      </c>
      <c r="F225" s="487" t="s">
        <v>9</v>
      </c>
      <c r="G225" s="48"/>
      <c r="I225" s="480" t="s">
        <v>394</v>
      </c>
      <c r="J225" s="479">
        <v>1000</v>
      </c>
      <c r="K225" s="494" t="s">
        <v>39</v>
      </c>
      <c r="L225" s="474" t="s">
        <v>36</v>
      </c>
      <c r="M225" s="347"/>
    </row>
    <row r="226" spans="1:13" x14ac:dyDescent="0.25">
      <c r="A226" s="350" t="s">
        <v>361</v>
      </c>
      <c r="B226" s="356">
        <v>200</v>
      </c>
      <c r="C226" s="357" t="s">
        <v>26</v>
      </c>
      <c r="D226" s="431" t="s">
        <v>1894</v>
      </c>
      <c r="E226" s="453" t="s">
        <v>1844</v>
      </c>
      <c r="F226" s="487" t="s">
        <v>22</v>
      </c>
      <c r="G226" s="48"/>
      <c r="I226" s="480" t="s">
        <v>395</v>
      </c>
      <c r="J226" s="479">
        <v>5</v>
      </c>
      <c r="K226" s="494" t="s">
        <v>368</v>
      </c>
      <c r="L226" s="474" t="s">
        <v>396</v>
      </c>
      <c r="M226" s="347"/>
    </row>
    <row r="227" spans="1:13" x14ac:dyDescent="0.25">
      <c r="A227" s="377" t="s">
        <v>505</v>
      </c>
      <c r="B227" s="386">
        <v>50</v>
      </c>
      <c r="C227" s="387" t="s">
        <v>26</v>
      </c>
      <c r="D227" s="432" t="s">
        <v>1894</v>
      </c>
      <c r="E227" s="454" t="s">
        <v>1844</v>
      </c>
      <c r="F227" s="489" t="s">
        <v>506</v>
      </c>
      <c r="G227" s="189"/>
      <c r="I227" s="480" t="s">
        <v>397</v>
      </c>
      <c r="J227" s="479">
        <v>11000</v>
      </c>
      <c r="K227" s="494" t="s">
        <v>1090</v>
      </c>
      <c r="L227" s="474" t="s">
        <v>397</v>
      </c>
      <c r="M227" s="347"/>
    </row>
    <row r="228" spans="1:13" x14ac:dyDescent="0.25">
      <c r="A228" s="359" t="s">
        <v>257</v>
      </c>
      <c r="B228" s="360">
        <v>140</v>
      </c>
      <c r="C228" s="361" t="s">
        <v>1082</v>
      </c>
      <c r="D228" s="424" t="s">
        <v>1895</v>
      </c>
      <c r="E228" s="446" t="s">
        <v>1845</v>
      </c>
      <c r="F228" s="487" t="s">
        <v>1088</v>
      </c>
      <c r="G228" s="48"/>
      <c r="I228" s="480" t="s">
        <v>398</v>
      </c>
      <c r="J228" s="479">
        <v>5</v>
      </c>
      <c r="K228" s="494" t="s">
        <v>1090</v>
      </c>
      <c r="L228" s="474" t="s">
        <v>398</v>
      </c>
      <c r="M228" s="347"/>
    </row>
    <row r="229" spans="1:13" x14ac:dyDescent="0.25">
      <c r="A229" s="359" t="s">
        <v>275</v>
      </c>
      <c r="B229" s="360">
        <v>50000</v>
      </c>
      <c r="C229" s="361" t="s">
        <v>1091</v>
      </c>
      <c r="D229" s="424" t="s">
        <v>1895</v>
      </c>
      <c r="E229" s="446" t="s">
        <v>1845</v>
      </c>
      <c r="F229" s="487" t="s">
        <v>276</v>
      </c>
      <c r="G229" s="48"/>
      <c r="I229" s="480" t="s">
        <v>399</v>
      </c>
      <c r="J229" s="479">
        <v>5</v>
      </c>
      <c r="K229" s="494" t="s">
        <v>1093</v>
      </c>
      <c r="L229" s="474" t="s">
        <v>399</v>
      </c>
      <c r="M229" s="347"/>
    </row>
    <row r="230" spans="1:13" x14ac:dyDescent="0.25">
      <c r="A230" s="359" t="s">
        <v>449</v>
      </c>
      <c r="B230" s="360">
        <v>20000</v>
      </c>
      <c r="C230" s="361" t="s">
        <v>1091</v>
      </c>
      <c r="D230" s="424" t="s">
        <v>1895</v>
      </c>
      <c r="E230" s="446" t="s">
        <v>1845</v>
      </c>
      <c r="F230" s="487" t="s">
        <v>449</v>
      </c>
      <c r="G230" s="48"/>
      <c r="I230" s="502" t="s">
        <v>400</v>
      </c>
      <c r="J230" s="497" t="s">
        <v>1198</v>
      </c>
      <c r="K230" s="494" t="s">
        <v>169</v>
      </c>
      <c r="L230" s="475" t="s">
        <v>1503</v>
      </c>
      <c r="M230" s="346"/>
    </row>
    <row r="231" spans="1:13" x14ac:dyDescent="0.25">
      <c r="A231" s="362" t="s">
        <v>145</v>
      </c>
      <c r="B231" s="363">
        <v>980</v>
      </c>
      <c r="C231" s="364" t="s">
        <v>1360</v>
      </c>
      <c r="D231" s="420" t="s">
        <v>1895</v>
      </c>
      <c r="E231" s="439" t="s">
        <v>1902</v>
      </c>
      <c r="F231" s="486" t="s">
        <v>146</v>
      </c>
      <c r="G231" s="189"/>
      <c r="I231" s="480" t="s">
        <v>401</v>
      </c>
      <c r="J231" s="479">
        <v>2500</v>
      </c>
      <c r="K231" s="495" t="s">
        <v>1159</v>
      </c>
      <c r="L231" s="475" t="s">
        <v>1145</v>
      </c>
      <c r="M231" s="346"/>
    </row>
    <row r="232" spans="1:13" x14ac:dyDescent="0.25">
      <c r="A232" s="362" t="s">
        <v>178</v>
      </c>
      <c r="B232" s="363">
        <v>100</v>
      </c>
      <c r="C232" s="364" t="s">
        <v>1159</v>
      </c>
      <c r="D232" s="428" t="s">
        <v>1895</v>
      </c>
      <c r="E232" s="451" t="s">
        <v>1902</v>
      </c>
      <c r="F232" s="491" t="s">
        <v>1142</v>
      </c>
      <c r="G232" s="188"/>
      <c r="I232" s="480" t="s">
        <v>1514</v>
      </c>
      <c r="J232" s="479">
        <v>50</v>
      </c>
      <c r="K232" s="495" t="s">
        <v>1360</v>
      </c>
      <c r="L232" s="476" t="s">
        <v>402</v>
      </c>
      <c r="M232" s="371"/>
    </row>
    <row r="233" spans="1:13" x14ac:dyDescent="0.25">
      <c r="A233" s="362" t="s">
        <v>200</v>
      </c>
      <c r="B233" s="363">
        <v>500</v>
      </c>
      <c r="C233" s="364" t="s">
        <v>1159</v>
      </c>
      <c r="D233" s="428" t="s">
        <v>1895</v>
      </c>
      <c r="E233" s="451" t="s">
        <v>1902</v>
      </c>
      <c r="F233" s="491" t="s">
        <v>1121</v>
      </c>
      <c r="G233" s="188"/>
      <c r="I233" s="502" t="s">
        <v>403</v>
      </c>
      <c r="J233" s="497" t="s">
        <v>1198</v>
      </c>
      <c r="K233" s="494" t="s">
        <v>169</v>
      </c>
      <c r="L233" s="475" t="s">
        <v>1509</v>
      </c>
      <c r="M233" s="346"/>
    </row>
    <row r="234" spans="1:13" x14ac:dyDescent="0.25">
      <c r="A234" s="362" t="s">
        <v>216</v>
      </c>
      <c r="B234" s="363">
        <v>100000</v>
      </c>
      <c r="C234" s="364" t="s">
        <v>1159</v>
      </c>
      <c r="D234" s="428" t="s">
        <v>1895</v>
      </c>
      <c r="E234" s="451" t="s">
        <v>1902</v>
      </c>
      <c r="F234" s="491" t="s">
        <v>1126</v>
      </c>
      <c r="G234" s="188"/>
      <c r="I234" s="502" t="s">
        <v>404</v>
      </c>
      <c r="J234" s="497" t="s">
        <v>1198</v>
      </c>
      <c r="K234" s="494" t="s">
        <v>169</v>
      </c>
      <c r="L234" s="475" t="s">
        <v>1506</v>
      </c>
      <c r="M234" s="346"/>
    </row>
    <row r="235" spans="1:13" x14ac:dyDescent="0.25">
      <c r="A235" s="362" t="s">
        <v>1850</v>
      </c>
      <c r="B235" s="363">
        <v>20000</v>
      </c>
      <c r="C235" s="364" t="s">
        <v>1160</v>
      </c>
      <c r="D235" s="428" t="s">
        <v>1895</v>
      </c>
      <c r="E235" s="451" t="s">
        <v>1902</v>
      </c>
      <c r="F235" s="486" t="s">
        <v>248</v>
      </c>
      <c r="G235" s="189"/>
      <c r="I235" s="480" t="s">
        <v>405</v>
      </c>
      <c r="J235" s="479">
        <v>500</v>
      </c>
      <c r="K235" s="495" t="s">
        <v>1360</v>
      </c>
      <c r="L235" s="475" t="s">
        <v>1151</v>
      </c>
      <c r="M235" s="346"/>
    </row>
    <row r="236" spans="1:13" x14ac:dyDescent="0.25">
      <c r="A236" s="362" t="s">
        <v>287</v>
      </c>
      <c r="B236" s="363">
        <v>150</v>
      </c>
      <c r="C236" s="364" t="s">
        <v>1159</v>
      </c>
      <c r="D236" s="428" t="s">
        <v>1895</v>
      </c>
      <c r="E236" s="451" t="s">
        <v>1902</v>
      </c>
      <c r="F236" s="491" t="s">
        <v>1135</v>
      </c>
      <c r="G236" s="188"/>
      <c r="I236" s="480" t="s">
        <v>406</v>
      </c>
      <c r="J236" s="479">
        <v>15</v>
      </c>
      <c r="K236" s="495" t="s">
        <v>1159</v>
      </c>
      <c r="L236" s="475" t="s">
        <v>1143</v>
      </c>
      <c r="M236" s="346"/>
    </row>
    <row r="237" spans="1:13" x14ac:dyDescent="0.25">
      <c r="A237" s="362" t="s">
        <v>386</v>
      </c>
      <c r="B237" s="363">
        <v>50000</v>
      </c>
      <c r="C237" s="364" t="s">
        <v>1159</v>
      </c>
      <c r="D237" s="428" t="s">
        <v>1895</v>
      </c>
      <c r="E237" s="451" t="s">
        <v>1902</v>
      </c>
      <c r="F237" s="491" t="s">
        <v>1125</v>
      </c>
      <c r="G237" s="188"/>
      <c r="I237" s="480" t="s">
        <v>407</v>
      </c>
      <c r="J237" s="479">
        <v>1500</v>
      </c>
      <c r="K237" s="495" t="s">
        <v>1159</v>
      </c>
      <c r="L237" s="475" t="s">
        <v>1157</v>
      </c>
      <c r="M237" s="346"/>
    </row>
    <row r="238" spans="1:13" x14ac:dyDescent="0.25">
      <c r="A238" s="362" t="s">
        <v>401</v>
      </c>
      <c r="B238" s="363">
        <v>5000</v>
      </c>
      <c r="C238" s="364" t="s">
        <v>1159</v>
      </c>
      <c r="D238" s="428" t="s">
        <v>1895</v>
      </c>
      <c r="E238" s="451" t="s">
        <v>1902</v>
      </c>
      <c r="F238" s="491" t="s">
        <v>1145</v>
      </c>
      <c r="G238" s="188"/>
      <c r="I238" s="480" t="s">
        <v>408</v>
      </c>
      <c r="J238" s="479">
        <v>100</v>
      </c>
      <c r="K238" s="495" t="s">
        <v>1383</v>
      </c>
      <c r="L238" s="475" t="s">
        <v>1113</v>
      </c>
      <c r="M238" s="346"/>
    </row>
    <row r="239" spans="1:13" x14ac:dyDescent="0.25">
      <c r="A239" s="359" t="s">
        <v>249</v>
      </c>
      <c r="B239" s="360">
        <v>20000</v>
      </c>
      <c r="C239" s="361" t="s">
        <v>39</v>
      </c>
      <c r="D239" s="424" t="s">
        <v>1895</v>
      </c>
      <c r="E239" s="446" t="s">
        <v>1844</v>
      </c>
      <c r="F239" s="487" t="s">
        <v>37</v>
      </c>
      <c r="G239" s="48"/>
      <c r="I239" s="502" t="s">
        <v>410</v>
      </c>
      <c r="J239" s="497" t="s">
        <v>1198</v>
      </c>
      <c r="K239" s="494" t="s">
        <v>169</v>
      </c>
      <c r="L239" s="475" t="s">
        <v>1510</v>
      </c>
      <c r="M239" s="346"/>
    </row>
    <row r="240" spans="1:13" x14ac:dyDescent="0.25">
      <c r="A240" s="359" t="s">
        <v>281</v>
      </c>
      <c r="B240" s="360">
        <v>30000</v>
      </c>
      <c r="C240" s="361" t="s">
        <v>52</v>
      </c>
      <c r="D240" s="420" t="s">
        <v>1895</v>
      </c>
      <c r="E240" s="439" t="s">
        <v>1844</v>
      </c>
      <c r="F240" s="487" t="s">
        <v>51</v>
      </c>
      <c r="G240" s="48"/>
      <c r="I240" s="480" t="s">
        <v>411</v>
      </c>
      <c r="J240" s="479">
        <v>5000</v>
      </c>
      <c r="K240" s="494" t="s">
        <v>1075</v>
      </c>
      <c r="L240" s="474" t="s">
        <v>411</v>
      </c>
      <c r="M240" s="347"/>
    </row>
    <row r="241" spans="1:13" x14ac:dyDescent="0.25">
      <c r="A241" s="380" t="s">
        <v>1073</v>
      </c>
      <c r="B241" s="381">
        <v>20000</v>
      </c>
      <c r="C241" s="382" t="s">
        <v>15</v>
      </c>
      <c r="D241" s="421" t="s">
        <v>1895</v>
      </c>
      <c r="E241" s="440" t="s">
        <v>1844</v>
      </c>
      <c r="F241" s="492" t="s">
        <v>48</v>
      </c>
      <c r="G241" s="48"/>
      <c r="I241" s="480" t="s">
        <v>412</v>
      </c>
      <c r="J241" s="479">
        <v>80</v>
      </c>
      <c r="K241" s="494" t="s">
        <v>1093</v>
      </c>
      <c r="L241" s="474" t="s">
        <v>413</v>
      </c>
      <c r="M241" s="347"/>
    </row>
    <row r="242" spans="1:13" x14ac:dyDescent="0.25">
      <c r="A242" s="365" t="s">
        <v>121</v>
      </c>
      <c r="B242" s="366">
        <v>480000</v>
      </c>
      <c r="C242" s="367" t="s">
        <v>1079</v>
      </c>
      <c r="D242" s="422" t="s">
        <v>1896</v>
      </c>
      <c r="E242" s="441" t="s">
        <v>1845</v>
      </c>
      <c r="F242" s="485" t="s">
        <v>122</v>
      </c>
      <c r="G242" s="239"/>
      <c r="I242" s="480" t="s">
        <v>1838</v>
      </c>
      <c r="J242" s="479">
        <v>11000</v>
      </c>
      <c r="K242" s="494" t="s">
        <v>1093</v>
      </c>
      <c r="L242" s="474" t="s">
        <v>414</v>
      </c>
      <c r="M242" s="347"/>
    </row>
    <row r="243" spans="1:13" x14ac:dyDescent="0.25">
      <c r="A243" s="365" t="s">
        <v>206</v>
      </c>
      <c r="B243" s="366">
        <v>420000</v>
      </c>
      <c r="C243" s="367" t="s">
        <v>183</v>
      </c>
      <c r="D243" s="422" t="s">
        <v>1896</v>
      </c>
      <c r="E243" s="441" t="s">
        <v>1845</v>
      </c>
      <c r="F243" s="485" t="s">
        <v>207</v>
      </c>
      <c r="G243" s="239"/>
      <c r="I243" s="480" t="s">
        <v>415</v>
      </c>
      <c r="J243" s="479">
        <v>2000</v>
      </c>
      <c r="K243" s="494" t="s">
        <v>1093</v>
      </c>
      <c r="L243" s="474" t="s">
        <v>1071</v>
      </c>
      <c r="M243" s="347"/>
    </row>
    <row r="244" spans="1:13" x14ac:dyDescent="0.25">
      <c r="A244" s="365" t="s">
        <v>256</v>
      </c>
      <c r="B244" s="366">
        <v>20000</v>
      </c>
      <c r="C244" s="367" t="s">
        <v>1082</v>
      </c>
      <c r="D244" s="422" t="s">
        <v>1896</v>
      </c>
      <c r="E244" s="441" t="s">
        <v>1845</v>
      </c>
      <c r="F244" s="486" t="s">
        <v>1539</v>
      </c>
      <c r="G244" s="189"/>
      <c r="I244" s="480" t="s">
        <v>416</v>
      </c>
      <c r="J244" s="479">
        <v>3500</v>
      </c>
      <c r="K244" s="494" t="s">
        <v>1093</v>
      </c>
      <c r="L244" s="474" t="s">
        <v>417</v>
      </c>
      <c r="M244" s="347"/>
    </row>
    <row r="245" spans="1:13" x14ac:dyDescent="0.25">
      <c r="A245" s="365" t="s">
        <v>275</v>
      </c>
      <c r="B245" s="366">
        <v>50000</v>
      </c>
      <c r="C245" s="367" t="s">
        <v>1091</v>
      </c>
      <c r="D245" s="422" t="s">
        <v>1896</v>
      </c>
      <c r="E245" s="441" t="s">
        <v>1845</v>
      </c>
      <c r="F245" s="487" t="s">
        <v>276</v>
      </c>
      <c r="G245" s="48"/>
      <c r="I245" s="480" t="s">
        <v>418</v>
      </c>
      <c r="J245" s="479">
        <v>7500</v>
      </c>
      <c r="K245" s="494" t="s">
        <v>1093</v>
      </c>
      <c r="L245" s="474" t="s">
        <v>419</v>
      </c>
      <c r="M245" s="347"/>
    </row>
    <row r="246" spans="1:13" x14ac:dyDescent="0.25">
      <c r="A246" s="365" t="s">
        <v>449</v>
      </c>
      <c r="B246" s="366">
        <v>20000</v>
      </c>
      <c r="C246" s="367" t="s">
        <v>1091</v>
      </c>
      <c r="D246" s="422" t="s">
        <v>1896</v>
      </c>
      <c r="E246" s="441" t="s">
        <v>1845</v>
      </c>
      <c r="F246" s="487" t="s">
        <v>449</v>
      </c>
      <c r="G246" s="48"/>
      <c r="I246" s="480" t="s">
        <v>420</v>
      </c>
      <c r="J246" s="479">
        <v>1000</v>
      </c>
      <c r="K246" s="494" t="s">
        <v>1093</v>
      </c>
      <c r="L246" s="474" t="s">
        <v>421</v>
      </c>
      <c r="M246" s="347"/>
    </row>
    <row r="247" spans="1:13" x14ac:dyDescent="0.25">
      <c r="A247" s="365" t="s">
        <v>452</v>
      </c>
      <c r="B247" s="366">
        <v>410000</v>
      </c>
      <c r="C247" s="367" t="s">
        <v>147</v>
      </c>
      <c r="D247" s="422" t="s">
        <v>1896</v>
      </c>
      <c r="E247" s="441" t="s">
        <v>1845</v>
      </c>
      <c r="F247" s="485" t="s">
        <v>453</v>
      </c>
      <c r="G247" s="239"/>
      <c r="I247" s="480" t="s">
        <v>422</v>
      </c>
      <c r="J247" s="479">
        <v>50</v>
      </c>
      <c r="K247" s="495" t="s">
        <v>1159</v>
      </c>
      <c r="L247" s="475" t="s">
        <v>1124</v>
      </c>
      <c r="M247" s="346"/>
    </row>
    <row r="248" spans="1:13" x14ac:dyDescent="0.25">
      <c r="A248" s="365" t="s">
        <v>535</v>
      </c>
      <c r="B248" s="366">
        <v>450000</v>
      </c>
      <c r="C248" s="367" t="s">
        <v>1092</v>
      </c>
      <c r="D248" s="422" t="s">
        <v>1896</v>
      </c>
      <c r="E248" s="441" t="s">
        <v>1845</v>
      </c>
      <c r="F248" s="487" t="s">
        <v>537</v>
      </c>
      <c r="G248" s="48"/>
      <c r="I248" s="480" t="s">
        <v>423</v>
      </c>
      <c r="J248" s="479">
        <v>290</v>
      </c>
      <c r="K248" s="495" t="s">
        <v>1160</v>
      </c>
      <c r="L248" s="475" t="s">
        <v>1139</v>
      </c>
      <c r="M248" s="346"/>
    </row>
    <row r="249" spans="1:13" x14ac:dyDescent="0.25">
      <c r="A249" s="340" t="s">
        <v>145</v>
      </c>
      <c r="B249" s="369">
        <v>980</v>
      </c>
      <c r="C249" s="370" t="s">
        <v>1360</v>
      </c>
      <c r="D249" s="426" t="s">
        <v>1896</v>
      </c>
      <c r="E249" s="448" t="s">
        <v>1902</v>
      </c>
      <c r="F249" s="486" t="s">
        <v>146</v>
      </c>
      <c r="G249" s="189"/>
      <c r="I249" s="480" t="s">
        <v>424</v>
      </c>
      <c r="J249" s="479">
        <v>5</v>
      </c>
      <c r="K249" s="494" t="s">
        <v>1075</v>
      </c>
      <c r="L249" s="474" t="s">
        <v>425</v>
      </c>
      <c r="M249" s="347"/>
    </row>
    <row r="250" spans="1:13" x14ac:dyDescent="0.25">
      <c r="A250" s="340" t="s">
        <v>178</v>
      </c>
      <c r="B250" s="369">
        <v>100</v>
      </c>
      <c r="C250" s="370" t="s">
        <v>1159</v>
      </c>
      <c r="D250" s="429" t="s">
        <v>1896</v>
      </c>
      <c r="E250" s="455" t="s">
        <v>1902</v>
      </c>
      <c r="F250" s="491" t="s">
        <v>1142</v>
      </c>
      <c r="G250" s="188"/>
      <c r="I250" s="480" t="s">
        <v>426</v>
      </c>
      <c r="J250" s="479">
        <v>100</v>
      </c>
      <c r="K250" s="495" t="s">
        <v>1360</v>
      </c>
      <c r="L250" s="475" t="s">
        <v>1134</v>
      </c>
      <c r="M250" s="346"/>
    </row>
    <row r="251" spans="1:13" x14ac:dyDescent="0.25">
      <c r="A251" s="340" t="s">
        <v>200</v>
      </c>
      <c r="B251" s="369">
        <v>500</v>
      </c>
      <c r="C251" s="370" t="s">
        <v>1159</v>
      </c>
      <c r="D251" s="429" t="s">
        <v>1896</v>
      </c>
      <c r="E251" s="455" t="s">
        <v>1902</v>
      </c>
      <c r="F251" s="491" t="s">
        <v>1121</v>
      </c>
      <c r="G251" s="188"/>
      <c r="I251" s="480" t="s">
        <v>427</v>
      </c>
      <c r="J251" s="479">
        <v>250</v>
      </c>
      <c r="K251" s="495" t="s">
        <v>1360</v>
      </c>
      <c r="L251" s="475" t="s">
        <v>1117</v>
      </c>
      <c r="M251" s="346"/>
    </row>
    <row r="252" spans="1:13" x14ac:dyDescent="0.25">
      <c r="A252" s="340" t="s">
        <v>216</v>
      </c>
      <c r="B252" s="369">
        <v>100000</v>
      </c>
      <c r="C252" s="370" t="s">
        <v>1159</v>
      </c>
      <c r="D252" s="429" t="s">
        <v>1896</v>
      </c>
      <c r="E252" s="455" t="s">
        <v>1902</v>
      </c>
      <c r="F252" s="491" t="s">
        <v>1126</v>
      </c>
      <c r="G252" s="188"/>
      <c r="I252" s="480" t="s">
        <v>428</v>
      </c>
      <c r="J252" s="479">
        <v>5</v>
      </c>
      <c r="K252" s="494" t="s">
        <v>15</v>
      </c>
      <c r="L252" s="474" t="s">
        <v>429</v>
      </c>
      <c r="M252" s="347"/>
    </row>
    <row r="253" spans="1:13" x14ac:dyDescent="0.25">
      <c r="A253" s="340" t="s">
        <v>1850</v>
      </c>
      <c r="B253" s="369">
        <v>20000</v>
      </c>
      <c r="C253" s="370" t="s">
        <v>1160</v>
      </c>
      <c r="D253" s="429" t="s">
        <v>1896</v>
      </c>
      <c r="E253" s="455" t="s">
        <v>1902</v>
      </c>
      <c r="F253" s="486" t="s">
        <v>248</v>
      </c>
      <c r="G253" s="189"/>
      <c r="I253" s="480" t="s">
        <v>430</v>
      </c>
      <c r="J253" s="479">
        <v>200</v>
      </c>
      <c r="K253" s="494" t="s">
        <v>15</v>
      </c>
      <c r="L253" s="474" t="s">
        <v>431</v>
      </c>
      <c r="M253" s="347"/>
    </row>
    <row r="254" spans="1:13" x14ac:dyDescent="0.25">
      <c r="A254" s="340" t="s">
        <v>287</v>
      </c>
      <c r="B254" s="369">
        <v>150</v>
      </c>
      <c r="C254" s="370" t="s">
        <v>1159</v>
      </c>
      <c r="D254" s="429" t="s">
        <v>1896</v>
      </c>
      <c r="E254" s="455" t="s">
        <v>1902</v>
      </c>
      <c r="F254" s="491" t="s">
        <v>1135</v>
      </c>
      <c r="G254" s="188"/>
      <c r="I254" s="480" t="s">
        <v>1073</v>
      </c>
      <c r="J254" s="479">
        <v>10000</v>
      </c>
      <c r="K254" s="494" t="s">
        <v>15</v>
      </c>
      <c r="L254" s="474" t="s">
        <v>48</v>
      </c>
      <c r="M254" s="347"/>
    </row>
    <row r="255" spans="1:13" x14ac:dyDescent="0.25">
      <c r="A255" s="340" t="s">
        <v>386</v>
      </c>
      <c r="B255" s="369">
        <v>50000</v>
      </c>
      <c r="C255" s="370" t="s">
        <v>1159</v>
      </c>
      <c r="D255" s="429" t="s">
        <v>1896</v>
      </c>
      <c r="E255" s="455" t="s">
        <v>1902</v>
      </c>
      <c r="F255" s="491" t="s">
        <v>1125</v>
      </c>
      <c r="G255" s="188"/>
      <c r="I255" s="480" t="s">
        <v>432</v>
      </c>
      <c r="J255" s="479">
        <v>5</v>
      </c>
      <c r="K255" s="494" t="s">
        <v>15</v>
      </c>
      <c r="L255" s="474" t="s">
        <v>433</v>
      </c>
      <c r="M255" s="347"/>
    </row>
    <row r="256" spans="1:13" x14ac:dyDescent="0.25">
      <c r="A256" s="340" t="s">
        <v>387</v>
      </c>
      <c r="B256" s="369">
        <v>650000</v>
      </c>
      <c r="C256" s="370" t="s">
        <v>1159</v>
      </c>
      <c r="D256" s="429" t="s">
        <v>1896</v>
      </c>
      <c r="E256" s="455" t="s">
        <v>1902</v>
      </c>
      <c r="F256" s="491" t="s">
        <v>388</v>
      </c>
      <c r="G256" s="188"/>
      <c r="I256" s="480" t="s">
        <v>1442</v>
      </c>
      <c r="J256" s="479">
        <v>7500</v>
      </c>
      <c r="K256" s="494" t="s">
        <v>15</v>
      </c>
      <c r="L256" s="474" t="s">
        <v>47</v>
      </c>
      <c r="M256" s="347"/>
    </row>
    <row r="257" spans="1:13" x14ac:dyDescent="0.25">
      <c r="A257" s="340" t="s">
        <v>401</v>
      </c>
      <c r="B257" s="369">
        <v>5000</v>
      </c>
      <c r="C257" s="370" t="s">
        <v>1159</v>
      </c>
      <c r="D257" s="429" t="s">
        <v>1896</v>
      </c>
      <c r="E257" s="455" t="s">
        <v>1902</v>
      </c>
      <c r="F257" s="491" t="s">
        <v>1145</v>
      </c>
      <c r="G257" s="188"/>
      <c r="I257" s="480" t="s">
        <v>434</v>
      </c>
      <c r="J257" s="479">
        <v>50</v>
      </c>
      <c r="K257" s="494" t="s">
        <v>15</v>
      </c>
      <c r="L257" s="474" t="s">
        <v>435</v>
      </c>
      <c r="M257" s="347"/>
    </row>
    <row r="258" spans="1:13" x14ac:dyDescent="0.25">
      <c r="A258" s="365" t="s">
        <v>155</v>
      </c>
      <c r="B258" s="366">
        <v>500000</v>
      </c>
      <c r="C258" s="367" t="s">
        <v>26</v>
      </c>
      <c r="D258" s="426" t="s">
        <v>1896</v>
      </c>
      <c r="E258" s="448" t="s">
        <v>1844</v>
      </c>
      <c r="F258" s="486" t="s">
        <v>156</v>
      </c>
      <c r="G258" s="189"/>
      <c r="I258" s="480" t="s">
        <v>436</v>
      </c>
      <c r="J258" s="479">
        <v>500</v>
      </c>
      <c r="K258" s="494" t="s">
        <v>15</v>
      </c>
      <c r="L258" s="474" t="s">
        <v>44</v>
      </c>
      <c r="M258" s="347"/>
    </row>
    <row r="259" spans="1:13" x14ac:dyDescent="0.25">
      <c r="A259" s="365" t="s">
        <v>383</v>
      </c>
      <c r="B259" s="366">
        <v>520000</v>
      </c>
      <c r="C259" s="367" t="s">
        <v>21</v>
      </c>
      <c r="D259" s="426" t="s">
        <v>1896</v>
      </c>
      <c r="E259" s="448" t="s">
        <v>1844</v>
      </c>
      <c r="F259" s="486" t="s">
        <v>383</v>
      </c>
      <c r="G259" s="189"/>
      <c r="I259" s="480" t="s">
        <v>437</v>
      </c>
      <c r="J259" s="479">
        <v>5</v>
      </c>
      <c r="K259" s="494" t="s">
        <v>15</v>
      </c>
      <c r="L259" s="474" t="s">
        <v>438</v>
      </c>
      <c r="M259" s="347"/>
    </row>
    <row r="260" spans="1:13" x14ac:dyDescent="0.25">
      <c r="A260" s="365" t="s">
        <v>511</v>
      </c>
      <c r="B260" s="366">
        <v>550000</v>
      </c>
      <c r="C260" s="367" t="s">
        <v>26</v>
      </c>
      <c r="D260" s="426" t="s">
        <v>1896</v>
      </c>
      <c r="E260" s="448" t="s">
        <v>1844</v>
      </c>
      <c r="F260" s="486" t="s">
        <v>512</v>
      </c>
      <c r="G260" s="189"/>
      <c r="I260" s="480" t="s">
        <v>439</v>
      </c>
      <c r="J260" s="479">
        <v>5</v>
      </c>
      <c r="K260" s="494" t="s">
        <v>15</v>
      </c>
      <c r="L260" s="474" t="s">
        <v>440</v>
      </c>
      <c r="M260" s="347"/>
    </row>
    <row r="261" spans="1:13" x14ac:dyDescent="0.25">
      <c r="A261" s="365" t="s">
        <v>515</v>
      </c>
      <c r="B261" s="366">
        <v>530000</v>
      </c>
      <c r="C261" s="367" t="s">
        <v>26</v>
      </c>
      <c r="D261" s="426" t="s">
        <v>1896</v>
      </c>
      <c r="E261" s="448" t="s">
        <v>1844</v>
      </c>
      <c r="F261" s="486" t="s">
        <v>516</v>
      </c>
      <c r="G261" s="189"/>
      <c r="I261" s="480" t="s">
        <v>441</v>
      </c>
      <c r="J261" s="479">
        <v>5000</v>
      </c>
      <c r="K261" s="494" t="s">
        <v>15</v>
      </c>
      <c r="L261" s="474" t="s">
        <v>46</v>
      </c>
      <c r="M261" s="347"/>
    </row>
    <row r="262" spans="1:13" x14ac:dyDescent="0.25">
      <c r="A262" s="383" t="s">
        <v>527</v>
      </c>
      <c r="B262" s="384">
        <v>560000</v>
      </c>
      <c r="C262" s="385" t="s">
        <v>26</v>
      </c>
      <c r="D262" s="433" t="s">
        <v>1896</v>
      </c>
      <c r="E262" s="452" t="s">
        <v>1844</v>
      </c>
      <c r="F262" s="489" t="s">
        <v>528</v>
      </c>
      <c r="G262" s="189"/>
      <c r="I262" s="480" t="s">
        <v>442</v>
      </c>
      <c r="J262" s="479">
        <v>625</v>
      </c>
      <c r="K262" s="494" t="s">
        <v>15</v>
      </c>
      <c r="L262" s="474" t="s">
        <v>45</v>
      </c>
      <c r="M262" s="347"/>
    </row>
    <row r="263" spans="1:13" x14ac:dyDescent="0.25">
      <c r="I263" s="480" t="s">
        <v>443</v>
      </c>
      <c r="J263" s="479">
        <v>350</v>
      </c>
      <c r="K263" s="494" t="s">
        <v>15</v>
      </c>
      <c r="L263" s="474" t="s">
        <v>444</v>
      </c>
      <c r="M263" s="347"/>
    </row>
    <row r="264" spans="1:13" x14ac:dyDescent="0.25">
      <c r="I264" s="480" t="s">
        <v>445</v>
      </c>
      <c r="J264" s="479">
        <v>100</v>
      </c>
      <c r="K264" s="494" t="s">
        <v>15</v>
      </c>
      <c r="L264" s="474" t="s">
        <v>446</v>
      </c>
      <c r="M264" s="347"/>
    </row>
    <row r="265" spans="1:13" x14ac:dyDescent="0.25">
      <c r="I265" s="480" t="s">
        <v>447</v>
      </c>
      <c r="J265" s="479">
        <v>5</v>
      </c>
      <c r="K265" s="494" t="s">
        <v>1077</v>
      </c>
      <c r="L265" s="474" t="s">
        <v>448</v>
      </c>
      <c r="M265" s="347"/>
    </row>
    <row r="266" spans="1:13" x14ac:dyDescent="0.25">
      <c r="I266" s="480" t="s">
        <v>449</v>
      </c>
      <c r="J266" s="479">
        <v>10000</v>
      </c>
      <c r="K266" s="494" t="s">
        <v>1091</v>
      </c>
      <c r="L266" s="474" t="s">
        <v>449</v>
      </c>
      <c r="M266" s="347"/>
    </row>
    <row r="267" spans="1:13" x14ac:dyDescent="0.25">
      <c r="I267" s="502" t="s">
        <v>450</v>
      </c>
      <c r="J267" s="497" t="s">
        <v>1198</v>
      </c>
      <c r="K267" s="494" t="s">
        <v>169</v>
      </c>
      <c r="L267" s="475" t="s">
        <v>1499</v>
      </c>
      <c r="M267" s="346"/>
    </row>
    <row r="268" spans="1:13" x14ac:dyDescent="0.25">
      <c r="I268" s="480" t="s">
        <v>451</v>
      </c>
      <c r="J268" s="479">
        <v>50</v>
      </c>
      <c r="K268" s="495" t="s">
        <v>1160</v>
      </c>
      <c r="L268" s="475" t="s">
        <v>1148</v>
      </c>
      <c r="M268" s="346"/>
    </row>
    <row r="269" spans="1:13" x14ac:dyDescent="0.25">
      <c r="I269" s="480" t="s">
        <v>452</v>
      </c>
      <c r="J269" s="479">
        <v>205000</v>
      </c>
      <c r="K269" s="494" t="s">
        <v>147</v>
      </c>
      <c r="L269" s="474" t="s">
        <v>453</v>
      </c>
      <c r="M269" s="347"/>
    </row>
    <row r="270" spans="1:13" x14ac:dyDescent="0.25">
      <c r="I270" s="480" t="s">
        <v>454</v>
      </c>
      <c r="J270" s="479">
        <v>9500</v>
      </c>
      <c r="K270" s="494" t="s">
        <v>1077</v>
      </c>
      <c r="L270" s="474" t="s">
        <v>455</v>
      </c>
      <c r="M270" s="347"/>
    </row>
    <row r="271" spans="1:13" x14ac:dyDescent="0.25">
      <c r="I271" s="480" t="s">
        <v>456</v>
      </c>
      <c r="J271" s="479">
        <v>3000</v>
      </c>
      <c r="K271" s="494" t="s">
        <v>1077</v>
      </c>
      <c r="L271" s="474" t="s">
        <v>1072</v>
      </c>
      <c r="M271" s="347"/>
    </row>
    <row r="272" spans="1:13" x14ac:dyDescent="0.25">
      <c r="I272" s="480" t="s">
        <v>457</v>
      </c>
      <c r="J272" s="479">
        <v>13000</v>
      </c>
      <c r="K272" s="494" t="s">
        <v>1077</v>
      </c>
      <c r="L272" s="474" t="s">
        <v>1078</v>
      </c>
      <c r="M272" s="347"/>
    </row>
    <row r="273" spans="9:13" x14ac:dyDescent="0.25">
      <c r="I273" s="480" t="s">
        <v>458</v>
      </c>
      <c r="J273" s="479">
        <v>7000</v>
      </c>
      <c r="K273" s="494" t="s">
        <v>1077</v>
      </c>
      <c r="L273" s="474" t="s">
        <v>459</v>
      </c>
      <c r="M273" s="347"/>
    </row>
    <row r="274" spans="9:13" x14ac:dyDescent="0.25">
      <c r="I274" s="502" t="s">
        <v>460</v>
      </c>
      <c r="J274" s="497" t="s">
        <v>1198</v>
      </c>
      <c r="K274" s="494" t="s">
        <v>1075</v>
      </c>
      <c r="L274" s="474" t="s">
        <v>461</v>
      </c>
      <c r="M274" s="347"/>
    </row>
    <row r="275" spans="9:13" x14ac:dyDescent="0.25">
      <c r="I275" s="480" t="s">
        <v>462</v>
      </c>
      <c r="J275" s="479">
        <v>21000</v>
      </c>
      <c r="K275" s="494" t="s">
        <v>1075</v>
      </c>
      <c r="L275" s="474" t="s">
        <v>463</v>
      </c>
      <c r="M275" s="347"/>
    </row>
    <row r="276" spans="9:13" x14ac:dyDescent="0.25">
      <c r="I276" s="480" t="s">
        <v>464</v>
      </c>
      <c r="J276" s="479">
        <v>350</v>
      </c>
      <c r="K276" s="494" t="s">
        <v>466</v>
      </c>
      <c r="L276" s="474" t="s">
        <v>465</v>
      </c>
      <c r="M276" s="347"/>
    </row>
    <row r="277" spans="9:13" x14ac:dyDescent="0.25">
      <c r="I277" s="480" t="s">
        <v>466</v>
      </c>
      <c r="J277" s="479">
        <v>600</v>
      </c>
      <c r="K277" s="494" t="s">
        <v>466</v>
      </c>
      <c r="L277" s="474" t="s">
        <v>1533</v>
      </c>
      <c r="M277" s="347"/>
    </row>
    <row r="278" spans="9:13" x14ac:dyDescent="0.25">
      <c r="I278" s="480" t="s">
        <v>467</v>
      </c>
      <c r="J278" s="479">
        <v>6500</v>
      </c>
      <c r="K278" s="494" t="s">
        <v>1077</v>
      </c>
      <c r="L278" s="474" t="s">
        <v>468</v>
      </c>
      <c r="M278" s="347"/>
    </row>
    <row r="279" spans="9:13" x14ac:dyDescent="0.25">
      <c r="I279" s="502" t="s">
        <v>469</v>
      </c>
      <c r="J279" s="497" t="s">
        <v>1198</v>
      </c>
      <c r="K279" s="494" t="s">
        <v>16</v>
      </c>
      <c r="L279" s="474" t="s">
        <v>14</v>
      </c>
      <c r="M279" s="347"/>
    </row>
    <row r="280" spans="9:13" x14ac:dyDescent="0.25">
      <c r="I280" s="480" t="s">
        <v>470</v>
      </c>
      <c r="J280" s="479">
        <v>5</v>
      </c>
      <c r="K280" s="495" t="s">
        <v>1159</v>
      </c>
      <c r="L280" s="475" t="s">
        <v>1108</v>
      </c>
      <c r="M280" s="346"/>
    </row>
    <row r="281" spans="9:13" x14ac:dyDescent="0.25">
      <c r="I281" s="480" t="s">
        <v>471</v>
      </c>
      <c r="J281" s="479">
        <v>250</v>
      </c>
      <c r="K281" s="495" t="s">
        <v>1360</v>
      </c>
      <c r="L281" s="475" t="s">
        <v>1129</v>
      </c>
      <c r="M281" s="346"/>
    </row>
    <row r="282" spans="9:13" x14ac:dyDescent="0.25">
      <c r="I282" s="480" t="s">
        <v>472</v>
      </c>
      <c r="J282" s="479">
        <v>50</v>
      </c>
      <c r="K282" s="495" t="s">
        <v>1159</v>
      </c>
      <c r="L282" s="475" t="s">
        <v>1153</v>
      </c>
      <c r="M282" s="346"/>
    </row>
    <row r="283" spans="9:13" x14ac:dyDescent="0.25">
      <c r="I283" s="480" t="s">
        <v>1848</v>
      </c>
      <c r="J283" s="479">
        <v>5000</v>
      </c>
      <c r="K283" s="495" t="s">
        <v>1160</v>
      </c>
      <c r="L283" s="476" t="s">
        <v>473</v>
      </c>
      <c r="M283" s="371"/>
    </row>
    <row r="284" spans="9:13" x14ac:dyDescent="0.25">
      <c r="I284" s="502" t="s">
        <v>474</v>
      </c>
      <c r="J284" s="497" t="s">
        <v>1198</v>
      </c>
      <c r="K284" s="494" t="s">
        <v>169</v>
      </c>
      <c r="L284" s="475" t="s">
        <v>475</v>
      </c>
      <c r="M284" s="346"/>
    </row>
    <row r="285" spans="9:13" x14ac:dyDescent="0.25">
      <c r="I285" s="480" t="s">
        <v>476</v>
      </c>
      <c r="J285" s="479">
        <v>6500</v>
      </c>
      <c r="K285" s="494" t="s">
        <v>183</v>
      </c>
      <c r="L285" s="474" t="s">
        <v>477</v>
      </c>
      <c r="M285" s="347"/>
    </row>
    <row r="286" spans="9:13" x14ac:dyDescent="0.25">
      <c r="I286" s="480" t="s">
        <v>478</v>
      </c>
      <c r="J286" s="479">
        <v>600</v>
      </c>
      <c r="K286" s="494" t="s">
        <v>52</v>
      </c>
      <c r="L286" s="474" t="s">
        <v>49</v>
      </c>
      <c r="M286" s="347"/>
    </row>
    <row r="287" spans="9:13" x14ac:dyDescent="0.25">
      <c r="I287" s="480" t="s">
        <v>479</v>
      </c>
      <c r="J287" s="479">
        <v>35</v>
      </c>
      <c r="K287" s="494" t="s">
        <v>26</v>
      </c>
      <c r="L287" s="474" t="s">
        <v>480</v>
      </c>
      <c r="M287" s="347"/>
    </row>
    <row r="288" spans="9:13" x14ac:dyDescent="0.25">
      <c r="I288" s="480" t="s">
        <v>481</v>
      </c>
      <c r="J288" s="479">
        <v>35</v>
      </c>
      <c r="K288" s="494" t="s">
        <v>26</v>
      </c>
      <c r="L288" s="474" t="s">
        <v>482</v>
      </c>
      <c r="M288" s="347"/>
    </row>
    <row r="289" spans="9:13" x14ac:dyDescent="0.25">
      <c r="I289" s="480" t="s">
        <v>483</v>
      </c>
      <c r="J289" s="479">
        <v>5</v>
      </c>
      <c r="K289" s="494" t="s">
        <v>1077</v>
      </c>
      <c r="L289" s="474" t="s">
        <v>484</v>
      </c>
      <c r="M289" s="347"/>
    </row>
    <row r="290" spans="9:13" x14ac:dyDescent="0.25">
      <c r="I290" s="480" t="s">
        <v>485</v>
      </c>
      <c r="J290" s="479">
        <v>50</v>
      </c>
      <c r="K290" s="495" t="s">
        <v>1360</v>
      </c>
      <c r="L290" s="475" t="s">
        <v>1109</v>
      </c>
      <c r="M290" s="346"/>
    </row>
    <row r="291" spans="9:13" x14ac:dyDescent="0.25">
      <c r="I291" s="480" t="s">
        <v>486</v>
      </c>
      <c r="J291" s="479">
        <v>250</v>
      </c>
      <c r="K291" s="495" t="s">
        <v>1360</v>
      </c>
      <c r="L291" s="475" t="s">
        <v>1111</v>
      </c>
      <c r="M291" s="346"/>
    </row>
    <row r="292" spans="9:13" x14ac:dyDescent="0.25">
      <c r="I292" s="480" t="s">
        <v>487</v>
      </c>
      <c r="J292" s="479">
        <v>50</v>
      </c>
      <c r="K292" s="494" t="s">
        <v>1094</v>
      </c>
      <c r="L292" s="474" t="s">
        <v>488</v>
      </c>
      <c r="M292" s="347"/>
    </row>
    <row r="293" spans="9:13" x14ac:dyDescent="0.25">
      <c r="I293" s="480" t="s">
        <v>489</v>
      </c>
      <c r="J293" s="479">
        <v>5500</v>
      </c>
      <c r="K293" s="494" t="s">
        <v>1094</v>
      </c>
      <c r="L293" s="474" t="s">
        <v>490</v>
      </c>
      <c r="M293" s="347"/>
    </row>
    <row r="294" spans="9:13" x14ac:dyDescent="0.25">
      <c r="I294" s="480" t="s">
        <v>491</v>
      </c>
      <c r="J294" s="479">
        <v>5</v>
      </c>
      <c r="K294" s="494" t="s">
        <v>1094</v>
      </c>
      <c r="L294" s="474" t="s">
        <v>492</v>
      </c>
      <c r="M294" s="347"/>
    </row>
    <row r="295" spans="9:13" x14ac:dyDescent="0.25">
      <c r="I295" s="480" t="s">
        <v>493</v>
      </c>
      <c r="J295" s="479">
        <v>550</v>
      </c>
      <c r="K295" s="494" t="s">
        <v>1094</v>
      </c>
      <c r="L295" s="474" t="s">
        <v>494</v>
      </c>
      <c r="M295" s="347"/>
    </row>
    <row r="296" spans="9:13" x14ac:dyDescent="0.25">
      <c r="I296" s="480" t="s">
        <v>495</v>
      </c>
      <c r="J296" s="479">
        <v>2500</v>
      </c>
      <c r="K296" s="494" t="s">
        <v>1094</v>
      </c>
      <c r="L296" s="474" t="s">
        <v>496</v>
      </c>
      <c r="M296" s="347"/>
    </row>
    <row r="297" spans="9:13" x14ac:dyDescent="0.25">
      <c r="I297" s="480" t="s">
        <v>497</v>
      </c>
      <c r="J297" s="479">
        <v>350</v>
      </c>
      <c r="K297" s="494" t="s">
        <v>1094</v>
      </c>
      <c r="L297" s="474" t="s">
        <v>498</v>
      </c>
      <c r="M297" s="347"/>
    </row>
    <row r="298" spans="9:13" x14ac:dyDescent="0.25">
      <c r="I298" s="480" t="s">
        <v>499</v>
      </c>
      <c r="J298" s="479">
        <v>110</v>
      </c>
      <c r="K298" s="494" t="s">
        <v>1094</v>
      </c>
      <c r="L298" s="474" t="s">
        <v>500</v>
      </c>
      <c r="M298" s="347"/>
    </row>
    <row r="299" spans="9:13" x14ac:dyDescent="0.25">
      <c r="I299" s="480" t="s">
        <v>501</v>
      </c>
      <c r="J299" s="479">
        <v>190</v>
      </c>
      <c r="K299" s="494" t="s">
        <v>1094</v>
      </c>
      <c r="L299" s="474" t="s">
        <v>502</v>
      </c>
      <c r="M299" s="347"/>
    </row>
    <row r="300" spans="9:13" x14ac:dyDescent="0.25">
      <c r="I300" s="480" t="s">
        <v>503</v>
      </c>
      <c r="J300" s="479">
        <v>625</v>
      </c>
      <c r="K300" s="494" t="s">
        <v>1094</v>
      </c>
      <c r="L300" s="474" t="s">
        <v>504</v>
      </c>
      <c r="M300" s="347"/>
    </row>
    <row r="301" spans="9:13" x14ac:dyDescent="0.25">
      <c r="I301" s="480" t="s">
        <v>505</v>
      </c>
      <c r="J301" s="479">
        <v>25</v>
      </c>
      <c r="K301" s="494" t="s">
        <v>26</v>
      </c>
      <c r="L301" s="474" t="s">
        <v>506</v>
      </c>
      <c r="M301" s="347"/>
    </row>
    <row r="302" spans="9:13" x14ac:dyDescent="0.25">
      <c r="I302" s="480" t="s">
        <v>507</v>
      </c>
      <c r="J302" s="479">
        <v>5</v>
      </c>
      <c r="K302" s="494" t="s">
        <v>52</v>
      </c>
      <c r="L302" s="474" t="s">
        <v>508</v>
      </c>
      <c r="M302" s="347"/>
    </row>
    <row r="303" spans="9:13" x14ac:dyDescent="0.25">
      <c r="I303" s="480" t="s">
        <v>509</v>
      </c>
      <c r="J303" s="479">
        <v>5</v>
      </c>
      <c r="K303" s="494" t="s">
        <v>52</v>
      </c>
      <c r="L303" s="474" t="s">
        <v>510</v>
      </c>
      <c r="M303" s="347"/>
    </row>
    <row r="304" spans="9:13" x14ac:dyDescent="0.25">
      <c r="I304" s="480" t="s">
        <v>511</v>
      </c>
      <c r="J304" s="479">
        <v>275000</v>
      </c>
      <c r="K304" s="494" t="s">
        <v>26</v>
      </c>
      <c r="L304" s="474" t="s">
        <v>512</v>
      </c>
      <c r="M304" s="347"/>
    </row>
    <row r="305" spans="9:13" x14ac:dyDescent="0.25">
      <c r="I305" s="480" t="s">
        <v>513</v>
      </c>
      <c r="J305" s="479">
        <v>5</v>
      </c>
      <c r="K305" s="494" t="s">
        <v>52</v>
      </c>
      <c r="L305" s="474" t="s">
        <v>514</v>
      </c>
      <c r="M305" s="347"/>
    </row>
    <row r="306" spans="9:13" x14ac:dyDescent="0.25">
      <c r="I306" s="480" t="s">
        <v>515</v>
      </c>
      <c r="J306" s="479">
        <v>265000</v>
      </c>
      <c r="K306" s="494" t="s">
        <v>26</v>
      </c>
      <c r="L306" s="474" t="s">
        <v>516</v>
      </c>
      <c r="M306" s="347"/>
    </row>
    <row r="307" spans="9:13" x14ac:dyDescent="0.25">
      <c r="I307" s="480" t="s">
        <v>517</v>
      </c>
      <c r="J307" s="479">
        <v>5</v>
      </c>
      <c r="K307" s="494" t="s">
        <v>21</v>
      </c>
      <c r="L307" s="474" t="s">
        <v>518</v>
      </c>
      <c r="M307" s="347"/>
    </row>
    <row r="308" spans="9:13" x14ac:dyDescent="0.25">
      <c r="I308" s="480" t="s">
        <v>519</v>
      </c>
      <c r="J308" s="479">
        <v>250</v>
      </c>
      <c r="K308" s="494" t="s">
        <v>52</v>
      </c>
      <c r="L308" s="474" t="s">
        <v>520</v>
      </c>
      <c r="M308" s="347"/>
    </row>
    <row r="309" spans="9:13" x14ac:dyDescent="0.25">
      <c r="I309" s="480" t="s">
        <v>521</v>
      </c>
      <c r="J309" s="479">
        <v>5</v>
      </c>
      <c r="K309" s="494" t="s">
        <v>26</v>
      </c>
      <c r="L309" s="474" t="s">
        <v>522</v>
      </c>
      <c r="M309" s="347"/>
    </row>
    <row r="310" spans="9:13" x14ac:dyDescent="0.25">
      <c r="I310" s="480" t="s">
        <v>523</v>
      </c>
      <c r="J310" s="479">
        <v>5</v>
      </c>
      <c r="K310" s="494" t="s">
        <v>21</v>
      </c>
      <c r="L310" s="474" t="s">
        <v>524</v>
      </c>
      <c r="M310" s="347"/>
    </row>
    <row r="311" spans="9:13" x14ac:dyDescent="0.25">
      <c r="I311" s="480" t="s">
        <v>525</v>
      </c>
      <c r="J311" s="479">
        <v>5</v>
      </c>
      <c r="K311" s="494" t="s">
        <v>26</v>
      </c>
      <c r="L311" s="474" t="s">
        <v>526</v>
      </c>
      <c r="M311" s="347"/>
    </row>
    <row r="312" spans="9:13" x14ac:dyDescent="0.25">
      <c r="I312" s="480" t="s">
        <v>527</v>
      </c>
      <c r="J312" s="479">
        <v>280000</v>
      </c>
      <c r="K312" s="494" t="s">
        <v>26</v>
      </c>
      <c r="L312" s="474" t="s">
        <v>528</v>
      </c>
      <c r="M312" s="347"/>
    </row>
    <row r="313" spans="9:13" x14ac:dyDescent="0.25">
      <c r="I313" s="480" t="s">
        <v>529</v>
      </c>
      <c r="J313" s="479">
        <v>5</v>
      </c>
      <c r="K313" s="494" t="s">
        <v>52</v>
      </c>
      <c r="L313" s="474" t="s">
        <v>536</v>
      </c>
      <c r="M313" s="347"/>
    </row>
    <row r="314" spans="9:13" x14ac:dyDescent="0.25">
      <c r="I314" s="480" t="s">
        <v>530</v>
      </c>
      <c r="J314" s="479">
        <v>100</v>
      </c>
      <c r="K314" s="495" t="s">
        <v>1360</v>
      </c>
      <c r="L314" s="475" t="s">
        <v>1112</v>
      </c>
      <c r="M314" s="346"/>
    </row>
    <row r="315" spans="9:13" x14ac:dyDescent="0.25">
      <c r="I315" s="480" t="s">
        <v>531</v>
      </c>
      <c r="J315" s="479">
        <v>50</v>
      </c>
      <c r="K315" s="495" t="s">
        <v>1360</v>
      </c>
      <c r="L315" s="475" t="s">
        <v>1156</v>
      </c>
      <c r="M315" s="346"/>
    </row>
    <row r="316" spans="9:13" x14ac:dyDescent="0.25">
      <c r="I316" s="480" t="s">
        <v>532</v>
      </c>
      <c r="J316" s="479">
        <v>50</v>
      </c>
      <c r="K316" s="495" t="s">
        <v>1360</v>
      </c>
      <c r="L316" s="475" t="s">
        <v>1115</v>
      </c>
      <c r="M316" s="346"/>
    </row>
    <row r="317" spans="9:13" x14ac:dyDescent="0.25">
      <c r="I317" s="480" t="s">
        <v>533</v>
      </c>
      <c r="J317" s="479">
        <v>50</v>
      </c>
      <c r="K317" s="494" t="s">
        <v>1360</v>
      </c>
      <c r="L317" s="475" t="s">
        <v>1144</v>
      </c>
      <c r="M317" s="346"/>
    </row>
    <row r="318" spans="9:13" x14ac:dyDescent="0.25">
      <c r="I318" s="480" t="s">
        <v>534</v>
      </c>
      <c r="J318" s="479">
        <v>25</v>
      </c>
      <c r="K318" s="495" t="s">
        <v>1360</v>
      </c>
      <c r="L318" s="475" t="s">
        <v>1155</v>
      </c>
      <c r="M318" s="346"/>
    </row>
    <row r="319" spans="9:13" x14ac:dyDescent="0.25">
      <c r="I319" s="482" t="s">
        <v>535</v>
      </c>
      <c r="J319" s="483">
        <v>225000</v>
      </c>
      <c r="K319" s="496" t="s">
        <v>1092</v>
      </c>
      <c r="L319" s="477" t="s">
        <v>537</v>
      </c>
      <c r="M319" s="347"/>
    </row>
    <row r="322" spans="11:11" x14ac:dyDescent="0.25">
      <c r="K322" s="15"/>
    </row>
    <row r="323" spans="11:11" x14ac:dyDescent="0.25">
      <c r="K323" s="15"/>
    </row>
    <row r="324" spans="11:11" x14ac:dyDescent="0.25">
      <c r="K324" s="15"/>
    </row>
    <row r="325" spans="11:11" x14ac:dyDescent="0.25">
      <c r="K325" s="15"/>
    </row>
    <row r="326" spans="11:11" x14ac:dyDescent="0.25">
      <c r="K326" s="15"/>
    </row>
    <row r="327" spans="11:11" x14ac:dyDescent="0.25">
      <c r="K327" s="15"/>
    </row>
    <row r="328" spans="11:11" x14ac:dyDescent="0.25">
      <c r="K328" s="15"/>
    </row>
    <row r="329" spans="11:11" x14ac:dyDescent="0.25">
      <c r="K329" s="15"/>
    </row>
    <row r="330" spans="11:11" x14ac:dyDescent="0.25">
      <c r="K330" s="15"/>
    </row>
    <row r="331" spans="11:11" x14ac:dyDescent="0.25">
      <c r="K331" s="15"/>
    </row>
    <row r="332" spans="11:11" x14ac:dyDescent="0.25">
      <c r="K332" s="15"/>
    </row>
    <row r="333" spans="11:11" x14ac:dyDescent="0.25">
      <c r="K333" s="15"/>
    </row>
    <row r="359" spans="9:10" x14ac:dyDescent="0.25">
      <c r="I359" s="188"/>
      <c r="J359" s="189"/>
    </row>
    <row r="360" spans="9:10" x14ac:dyDescent="0.25">
      <c r="I360" s="188"/>
      <c r="J360" s="189"/>
    </row>
    <row r="361" spans="9:10" x14ac:dyDescent="0.25">
      <c r="I361" s="188"/>
      <c r="J361" s="189"/>
    </row>
    <row r="362" spans="9:10" x14ac:dyDescent="0.25">
      <c r="I362" s="188"/>
      <c r="J362" s="189"/>
    </row>
    <row r="363" spans="9:10" x14ac:dyDescent="0.25">
      <c r="I363" s="188"/>
      <c r="J363" s="189"/>
    </row>
    <row r="364" spans="9:10" x14ac:dyDescent="0.25">
      <c r="I364" s="188"/>
    </row>
    <row r="365" spans="9:10" x14ac:dyDescent="0.25">
      <c r="I365" s="188"/>
    </row>
    <row r="366" spans="9:10" x14ac:dyDescent="0.25">
      <c r="I366" s="188"/>
    </row>
    <row r="443" spans="9:11" x14ac:dyDescent="0.25">
      <c r="I443" s="372"/>
      <c r="K443" s="373"/>
    </row>
    <row r="444" spans="9:11" x14ac:dyDescent="0.25">
      <c r="I444" s="372"/>
      <c r="K444" s="373"/>
    </row>
    <row r="445" spans="9:11" x14ac:dyDescent="0.25">
      <c r="I445" s="372"/>
      <c r="K445" s="373"/>
    </row>
    <row r="446" spans="9:11" x14ac:dyDescent="0.25">
      <c r="I446" s="372"/>
      <c r="K446" s="373"/>
    </row>
    <row r="447" spans="9:11" x14ac:dyDescent="0.25">
      <c r="I447" s="372"/>
      <c r="K447" s="373"/>
    </row>
    <row r="448" spans="9:11" x14ac:dyDescent="0.25">
      <c r="I448" s="372"/>
      <c r="K448" s="373"/>
    </row>
    <row r="449" spans="9:11" x14ac:dyDescent="0.25">
      <c r="I449" s="372"/>
      <c r="K449" s="373"/>
    </row>
    <row r="450" spans="9:11" x14ac:dyDescent="0.25">
      <c r="I450" s="372"/>
      <c r="K450" s="373"/>
    </row>
    <row r="451" spans="9:11" x14ac:dyDescent="0.25">
      <c r="I451" s="372"/>
      <c r="K451" s="373"/>
    </row>
    <row r="452" spans="9:11" x14ac:dyDescent="0.25">
      <c r="I452" s="372"/>
      <c r="K452" s="373"/>
    </row>
    <row r="453" spans="9:11" x14ac:dyDescent="0.25">
      <c r="I453" s="372"/>
      <c r="K453" s="373"/>
    </row>
    <row r="454" spans="9:11" x14ac:dyDescent="0.25">
      <c r="I454" s="372"/>
      <c r="K454" s="373"/>
    </row>
    <row r="455" spans="9:11" x14ac:dyDescent="0.25">
      <c r="I455" s="372"/>
      <c r="K455" s="373"/>
    </row>
    <row r="456" spans="9:11" x14ac:dyDescent="0.25">
      <c r="I456" s="372"/>
      <c r="K456" s="373"/>
    </row>
    <row r="457" spans="9:11" x14ac:dyDescent="0.25">
      <c r="I457" s="372"/>
      <c r="K457" s="373"/>
    </row>
    <row r="458" spans="9:11" x14ac:dyDescent="0.25">
      <c r="I458" s="372"/>
      <c r="K458" s="373"/>
    </row>
    <row r="459" spans="9:11" x14ac:dyDescent="0.25">
      <c r="I459" s="372"/>
      <c r="K459" s="373"/>
    </row>
    <row r="460" spans="9:11" x14ac:dyDescent="0.25">
      <c r="I460" s="372"/>
      <c r="K460" s="373"/>
    </row>
    <row r="461" spans="9:11" x14ac:dyDescent="0.25">
      <c r="I461" s="372"/>
      <c r="K461" s="373"/>
    </row>
    <row r="462" spans="9:11" x14ac:dyDescent="0.25">
      <c r="I462" s="372"/>
      <c r="K462" s="373"/>
    </row>
    <row r="463" spans="9:11" x14ac:dyDescent="0.25">
      <c r="I463" s="372"/>
      <c r="K463" s="373"/>
    </row>
    <row r="464" spans="9:11" x14ac:dyDescent="0.25">
      <c r="I464" s="372"/>
      <c r="K464" s="373"/>
    </row>
    <row r="465" spans="9:11" x14ac:dyDescent="0.25">
      <c r="I465" s="372"/>
      <c r="K465" s="373"/>
    </row>
    <row r="466" spans="9:11" x14ac:dyDescent="0.25">
      <c r="I466" s="372"/>
      <c r="K466" s="373"/>
    </row>
    <row r="467" spans="9:11" x14ac:dyDescent="0.25">
      <c r="I467" s="372"/>
      <c r="K467" s="373"/>
    </row>
    <row r="468" spans="9:11" x14ac:dyDescent="0.25">
      <c r="I468" s="372"/>
      <c r="K468" s="373"/>
    </row>
    <row r="469" spans="9:11" x14ac:dyDescent="0.25">
      <c r="I469" s="372"/>
      <c r="K469" s="373"/>
    </row>
    <row r="470" spans="9:11" x14ac:dyDescent="0.25">
      <c r="I470" s="372"/>
      <c r="K470" s="373"/>
    </row>
    <row r="471" spans="9:11" x14ac:dyDescent="0.25">
      <c r="I471" s="372"/>
      <c r="K471" s="373"/>
    </row>
    <row r="472" spans="9:11" x14ac:dyDescent="0.25">
      <c r="I472" s="372"/>
      <c r="K472" s="373"/>
    </row>
    <row r="473" spans="9:11" x14ac:dyDescent="0.25">
      <c r="I473" s="372"/>
      <c r="K473" s="373"/>
    </row>
    <row r="474" spans="9:11" x14ac:dyDescent="0.25">
      <c r="I474" s="372"/>
      <c r="K474" s="373"/>
    </row>
    <row r="475" spans="9:11" x14ac:dyDescent="0.25">
      <c r="I475" s="372"/>
      <c r="K475" s="373"/>
    </row>
    <row r="476" spans="9:11" x14ac:dyDescent="0.25">
      <c r="I476" s="372"/>
      <c r="K476" s="373"/>
    </row>
    <row r="477" spans="9:11" x14ac:dyDescent="0.25">
      <c r="I477" s="372"/>
      <c r="K477" s="373"/>
    </row>
    <row r="478" spans="9:11" x14ac:dyDescent="0.25">
      <c r="I478" s="372"/>
      <c r="K478" s="373"/>
    </row>
    <row r="479" spans="9:11" x14ac:dyDescent="0.25">
      <c r="I479" s="372"/>
      <c r="K479" s="373"/>
    </row>
    <row r="480" spans="9:11" x14ac:dyDescent="0.25">
      <c r="I480" s="372"/>
      <c r="K480" s="373"/>
    </row>
    <row r="481" spans="9:11" x14ac:dyDescent="0.25">
      <c r="I481" s="372"/>
      <c r="K481" s="373"/>
    </row>
    <row r="482" spans="9:11" x14ac:dyDescent="0.25">
      <c r="I482" s="372"/>
      <c r="K482" s="373"/>
    </row>
    <row r="483" spans="9:11" x14ac:dyDescent="0.25">
      <c r="I483" s="372"/>
      <c r="K483" s="373"/>
    </row>
    <row r="484" spans="9:11" x14ac:dyDescent="0.25">
      <c r="I484" s="372"/>
      <c r="K484" s="373"/>
    </row>
    <row r="485" spans="9:11" x14ac:dyDescent="0.25">
      <c r="I485" s="372"/>
      <c r="K485" s="373"/>
    </row>
    <row r="486" spans="9:11" x14ac:dyDescent="0.25">
      <c r="I486" s="372"/>
      <c r="K486" s="373"/>
    </row>
    <row r="487" spans="9:11" x14ac:dyDescent="0.25">
      <c r="I487" s="372"/>
      <c r="K487" s="373"/>
    </row>
    <row r="488" spans="9:11" x14ac:dyDescent="0.25">
      <c r="I488" s="372"/>
      <c r="K488" s="373"/>
    </row>
    <row r="489" spans="9:11" x14ac:dyDescent="0.25">
      <c r="I489" s="372"/>
      <c r="K489" s="373"/>
    </row>
    <row r="490" spans="9:11" x14ac:dyDescent="0.25">
      <c r="I490" s="372"/>
      <c r="K490" s="373"/>
    </row>
    <row r="491" spans="9:11" x14ac:dyDescent="0.25">
      <c r="I491" s="372"/>
      <c r="K491" s="373"/>
    </row>
    <row r="492" spans="9:11" x14ac:dyDescent="0.25">
      <c r="I492" s="372"/>
      <c r="K492" s="373"/>
    </row>
    <row r="493" spans="9:11" x14ac:dyDescent="0.25">
      <c r="I493" s="372"/>
      <c r="K493" s="373"/>
    </row>
    <row r="494" spans="9:11" x14ac:dyDescent="0.25">
      <c r="I494" s="372"/>
      <c r="K494" s="373"/>
    </row>
    <row r="495" spans="9:11" x14ac:dyDescent="0.25">
      <c r="I495" s="372"/>
      <c r="K495" s="373"/>
    </row>
    <row r="496" spans="9:11" x14ac:dyDescent="0.25">
      <c r="I496" s="372"/>
      <c r="K496" s="373"/>
    </row>
    <row r="497" spans="9:11" x14ac:dyDescent="0.25">
      <c r="I497" s="372"/>
      <c r="K497" s="373"/>
    </row>
    <row r="498" spans="9:11" x14ac:dyDescent="0.25">
      <c r="I498" s="372"/>
      <c r="K498" s="373"/>
    </row>
    <row r="499" spans="9:11" x14ac:dyDescent="0.25">
      <c r="I499" s="372"/>
      <c r="K499" s="373"/>
    </row>
    <row r="500" spans="9:11" x14ac:dyDescent="0.25">
      <c r="I500" s="372"/>
      <c r="K500" s="373"/>
    </row>
    <row r="501" spans="9:11" x14ac:dyDescent="0.25">
      <c r="I501" s="372"/>
      <c r="K501" s="373"/>
    </row>
    <row r="502" spans="9:11" x14ac:dyDescent="0.25">
      <c r="I502" s="372"/>
      <c r="K502" s="373"/>
    </row>
    <row r="503" spans="9:11" x14ac:dyDescent="0.25">
      <c r="I503" s="372"/>
      <c r="K503" s="373"/>
    </row>
    <row r="504" spans="9:11" x14ac:dyDescent="0.25">
      <c r="I504" s="372"/>
      <c r="K504" s="373"/>
    </row>
    <row r="505" spans="9:11" x14ac:dyDescent="0.25">
      <c r="I505" s="372"/>
      <c r="K505" s="373"/>
    </row>
    <row r="506" spans="9:11" x14ac:dyDescent="0.25">
      <c r="I506" s="372"/>
      <c r="K506" s="373"/>
    </row>
    <row r="507" spans="9:11" x14ac:dyDescent="0.25">
      <c r="I507" s="372"/>
      <c r="K507" s="373"/>
    </row>
    <row r="508" spans="9:11" x14ac:dyDescent="0.25">
      <c r="I508" s="372"/>
      <c r="K508" s="373"/>
    </row>
    <row r="509" spans="9:11" x14ac:dyDescent="0.25">
      <c r="I509" s="372"/>
      <c r="K509" s="373"/>
    </row>
    <row r="510" spans="9:11" x14ac:dyDescent="0.25">
      <c r="I510" s="372"/>
      <c r="K510" s="373"/>
    </row>
    <row r="511" spans="9:11" x14ac:dyDescent="0.25">
      <c r="I511" s="372"/>
      <c r="K511" s="373"/>
    </row>
    <row r="512" spans="9:11" x14ac:dyDescent="0.25">
      <c r="I512" s="372"/>
      <c r="K512" s="373"/>
    </row>
    <row r="513" spans="9:11" x14ac:dyDescent="0.25">
      <c r="I513" s="372"/>
      <c r="K513" s="373"/>
    </row>
    <row r="514" spans="9:11" x14ac:dyDescent="0.25">
      <c r="I514" s="372"/>
      <c r="K514" s="373"/>
    </row>
    <row r="515" spans="9:11" x14ac:dyDescent="0.25">
      <c r="I515" s="372"/>
      <c r="K515" s="373"/>
    </row>
    <row r="516" spans="9:11" x14ac:dyDescent="0.25">
      <c r="I516" s="372"/>
      <c r="K516" s="373"/>
    </row>
    <row r="517" spans="9:11" x14ac:dyDescent="0.25">
      <c r="I517" s="372"/>
      <c r="K517" s="373"/>
    </row>
    <row r="518" spans="9:11" x14ac:dyDescent="0.25">
      <c r="I518" s="372"/>
      <c r="K518" s="373"/>
    </row>
    <row r="519" spans="9:11" x14ac:dyDescent="0.25">
      <c r="I519" s="372"/>
      <c r="K519" s="373"/>
    </row>
    <row r="520" spans="9:11" x14ac:dyDescent="0.25">
      <c r="I520" s="372"/>
      <c r="K520" s="373"/>
    </row>
    <row r="521" spans="9:11" x14ac:dyDescent="0.25">
      <c r="I521" s="372"/>
      <c r="K521" s="373"/>
    </row>
    <row r="522" spans="9:11" x14ac:dyDescent="0.25">
      <c r="I522" s="372"/>
      <c r="K522" s="373"/>
    </row>
    <row r="523" spans="9:11" x14ac:dyDescent="0.25">
      <c r="I523" s="372"/>
      <c r="K523" s="373"/>
    </row>
    <row r="524" spans="9:11" x14ac:dyDescent="0.25">
      <c r="I524" s="372"/>
      <c r="K524" s="373"/>
    </row>
    <row r="525" spans="9:11" x14ac:dyDescent="0.25">
      <c r="I525" s="372"/>
      <c r="K525" s="373"/>
    </row>
    <row r="526" spans="9:11" x14ac:dyDescent="0.25">
      <c r="I526" s="372"/>
      <c r="K526" s="373"/>
    </row>
    <row r="527" spans="9:11" x14ac:dyDescent="0.25">
      <c r="I527" s="372"/>
      <c r="K527" s="373"/>
    </row>
    <row r="528" spans="9:11" x14ac:dyDescent="0.25">
      <c r="I528" s="372"/>
      <c r="K528" s="373"/>
    </row>
    <row r="529" spans="9:11" x14ac:dyDescent="0.25">
      <c r="I529" s="372"/>
      <c r="K529" s="373"/>
    </row>
    <row r="530" spans="9:11" x14ac:dyDescent="0.25">
      <c r="I530" s="372"/>
      <c r="K530" s="373"/>
    </row>
    <row r="531" spans="9:11" x14ac:dyDescent="0.25">
      <c r="I531" s="372"/>
      <c r="K531" s="373"/>
    </row>
    <row r="532" spans="9:11" x14ac:dyDescent="0.25">
      <c r="I532" s="372"/>
      <c r="K532" s="373"/>
    </row>
    <row r="533" spans="9:11" x14ac:dyDescent="0.25">
      <c r="I533" s="372"/>
      <c r="K533" s="373"/>
    </row>
    <row r="534" spans="9:11" x14ac:dyDescent="0.25">
      <c r="I534" s="372"/>
      <c r="K534" s="373"/>
    </row>
    <row r="535" spans="9:11" x14ac:dyDescent="0.25">
      <c r="I535" s="372"/>
      <c r="K535" s="373"/>
    </row>
    <row r="536" spans="9:11" x14ac:dyDescent="0.25">
      <c r="I536" s="372"/>
      <c r="K536" s="373"/>
    </row>
    <row r="537" spans="9:11" x14ac:dyDescent="0.25">
      <c r="I537" s="372"/>
      <c r="K537" s="373"/>
    </row>
    <row r="538" spans="9:11" x14ac:dyDescent="0.25">
      <c r="I538" s="372"/>
      <c r="K538" s="373"/>
    </row>
    <row r="539" spans="9:11" x14ac:dyDescent="0.25">
      <c r="I539" s="372"/>
      <c r="K539" s="373"/>
    </row>
    <row r="540" spans="9:11" x14ac:dyDescent="0.25">
      <c r="I540" s="372"/>
      <c r="K540" s="373"/>
    </row>
    <row r="541" spans="9:11" x14ac:dyDescent="0.25">
      <c r="I541" s="372"/>
      <c r="K541" s="373"/>
    </row>
    <row r="542" spans="9:11" x14ac:dyDescent="0.25">
      <c r="I542" s="372"/>
      <c r="K542" s="373"/>
    </row>
    <row r="543" spans="9:11" x14ac:dyDescent="0.25">
      <c r="I543" s="372"/>
      <c r="K543" s="373"/>
    </row>
    <row r="544" spans="9:11" x14ac:dyDescent="0.25">
      <c r="I544" s="372"/>
      <c r="K544" s="373"/>
    </row>
    <row r="545" spans="9:11" x14ac:dyDescent="0.25">
      <c r="I545" s="372"/>
      <c r="K545" s="373"/>
    </row>
    <row r="546" spans="9:11" x14ac:dyDescent="0.25">
      <c r="I546" s="372"/>
      <c r="K546" s="373"/>
    </row>
    <row r="547" spans="9:11" x14ac:dyDescent="0.25">
      <c r="I547" s="372"/>
      <c r="K547" s="373"/>
    </row>
    <row r="548" spans="9:11" x14ac:dyDescent="0.25">
      <c r="I548" s="372"/>
      <c r="K548" s="373"/>
    </row>
    <row r="549" spans="9:11" x14ac:dyDescent="0.25">
      <c r="I549" s="372"/>
      <c r="K549" s="373"/>
    </row>
    <row r="550" spans="9:11" x14ac:dyDescent="0.25">
      <c r="I550" s="372"/>
      <c r="K550" s="373"/>
    </row>
    <row r="551" spans="9:11" x14ac:dyDescent="0.25">
      <c r="I551" s="372"/>
      <c r="K551" s="373"/>
    </row>
    <row r="552" spans="9:11" x14ac:dyDescent="0.25">
      <c r="I552" s="372"/>
      <c r="K552" s="373"/>
    </row>
    <row r="553" spans="9:11" x14ac:dyDescent="0.25">
      <c r="I553" s="372"/>
      <c r="K553" s="373"/>
    </row>
    <row r="554" spans="9:11" x14ac:dyDescent="0.25">
      <c r="I554" s="372"/>
      <c r="K554" s="373"/>
    </row>
    <row r="555" spans="9:11" x14ac:dyDescent="0.25">
      <c r="I555" s="372"/>
      <c r="K555" s="373"/>
    </row>
    <row r="556" spans="9:11" x14ac:dyDescent="0.25">
      <c r="I556" s="372"/>
      <c r="K556" s="373"/>
    </row>
    <row r="557" spans="9:11" x14ac:dyDescent="0.25">
      <c r="I557" s="372"/>
      <c r="K557" s="373"/>
    </row>
    <row r="558" spans="9:11" x14ac:dyDescent="0.25">
      <c r="I558" s="372"/>
      <c r="K558" s="373"/>
    </row>
    <row r="559" spans="9:11" x14ac:dyDescent="0.25">
      <c r="I559" s="372"/>
      <c r="K559" s="373"/>
    </row>
    <row r="560" spans="9:11" x14ac:dyDescent="0.25">
      <c r="I560" s="372"/>
      <c r="K560" s="373"/>
    </row>
    <row r="561" spans="9:11" x14ac:dyDescent="0.25">
      <c r="I561" s="372"/>
      <c r="K561" s="373"/>
    </row>
    <row r="562" spans="9:11" x14ac:dyDescent="0.25">
      <c r="I562" s="372"/>
      <c r="K562" s="373"/>
    </row>
    <row r="563" spans="9:11" x14ac:dyDescent="0.25">
      <c r="I563" s="372"/>
      <c r="K563" s="373"/>
    </row>
    <row r="564" spans="9:11" x14ac:dyDescent="0.25">
      <c r="I564" s="372"/>
      <c r="K564" s="37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O79"/>
  <sheetViews>
    <sheetView workbookViewId="0">
      <pane ySplit="1" topLeftCell="A2" activePane="bottomLeft" state="frozenSplit"/>
      <selection pane="bottomLeft"/>
    </sheetView>
  </sheetViews>
  <sheetFormatPr defaultRowHeight="13.2" x14ac:dyDescent="0.25"/>
  <cols>
    <col min="1" max="1" width="17.5546875" bestFit="1" customWidth="1"/>
    <col min="2" max="2" width="10.33203125" bestFit="1" customWidth="1"/>
    <col min="3" max="3" width="7" style="136" bestFit="1" customWidth="1"/>
    <col min="4" max="4" width="50.109375" bestFit="1" customWidth="1"/>
    <col min="5" max="5" width="11.33203125" bestFit="1" customWidth="1"/>
    <col min="6" max="6" width="14.44140625" bestFit="1" customWidth="1"/>
    <col min="7" max="7" width="18" bestFit="1" customWidth="1"/>
    <col min="8" max="8" width="17.33203125" bestFit="1" customWidth="1"/>
    <col min="9" max="9" width="15.88671875" style="28" bestFit="1" customWidth="1"/>
    <col min="10" max="10" width="12.88671875" bestFit="1" customWidth="1"/>
    <col min="11" max="11" width="17.44140625" style="15" bestFit="1" customWidth="1"/>
    <col min="12" max="15" width="9.109375" style="15" customWidth="1"/>
  </cols>
  <sheetData>
    <row r="1" spans="1:15" ht="15.6" x14ac:dyDescent="0.3">
      <c r="A1" s="10" t="s">
        <v>0</v>
      </c>
      <c r="B1" s="31" t="s">
        <v>1</v>
      </c>
      <c r="C1" s="137" t="s">
        <v>1168</v>
      </c>
      <c r="D1" s="10" t="s">
        <v>1068</v>
      </c>
      <c r="E1" s="31" t="s">
        <v>1309</v>
      </c>
      <c r="F1" s="31" t="s">
        <v>1310</v>
      </c>
      <c r="G1" s="31" t="s">
        <v>1324</v>
      </c>
      <c r="H1" s="31" t="s">
        <v>1176</v>
      </c>
      <c r="I1" s="31" t="s">
        <v>1177</v>
      </c>
      <c r="J1" s="32" t="s">
        <v>1178</v>
      </c>
      <c r="K1" s="50" t="s">
        <v>1231</v>
      </c>
    </row>
    <row r="2" spans="1:15" s="70" customFormat="1" ht="42" customHeight="1" x14ac:dyDescent="0.25">
      <c r="A2" s="65" t="s">
        <v>539</v>
      </c>
      <c r="B2" s="65" t="s">
        <v>1169</v>
      </c>
      <c r="C2" s="122">
        <v>52</v>
      </c>
      <c r="D2" s="109" t="s">
        <v>1191</v>
      </c>
      <c r="E2" s="138">
        <v>2</v>
      </c>
      <c r="F2" s="139" t="s">
        <v>1076</v>
      </c>
      <c r="G2" s="140">
        <v>0.8</v>
      </c>
      <c r="H2" s="67" t="s">
        <v>1195</v>
      </c>
      <c r="I2" s="67" t="s">
        <v>1076</v>
      </c>
      <c r="J2" s="68" t="s">
        <v>1196</v>
      </c>
      <c r="K2" s="64" t="s">
        <v>539</v>
      </c>
      <c r="L2" s="69"/>
      <c r="M2" s="69"/>
      <c r="N2" s="64"/>
      <c r="O2" s="69"/>
    </row>
    <row r="3" spans="1:15" s="70" customFormat="1" ht="42" customHeight="1" x14ac:dyDescent="0.25">
      <c r="A3" s="66" t="s">
        <v>1320</v>
      </c>
      <c r="B3" s="66" t="s">
        <v>1169</v>
      </c>
      <c r="C3" s="123">
        <v>2</v>
      </c>
      <c r="D3" s="109" t="s">
        <v>1182</v>
      </c>
      <c r="E3" s="141">
        <v>0</v>
      </c>
      <c r="F3" s="141" t="s">
        <v>1076</v>
      </c>
      <c r="G3" s="142">
        <v>1</v>
      </c>
      <c r="H3" s="66" t="s">
        <v>1197</v>
      </c>
      <c r="I3" s="66" t="s">
        <v>1323</v>
      </c>
      <c r="J3" s="71" t="s">
        <v>1198</v>
      </c>
      <c r="K3" s="189" t="s">
        <v>638</v>
      </c>
      <c r="L3" s="69"/>
      <c r="M3" s="69"/>
      <c r="N3" s="69"/>
      <c r="O3" s="69"/>
    </row>
    <row r="4" spans="1:15" s="70" customFormat="1" ht="42" customHeight="1" x14ac:dyDescent="0.25">
      <c r="A4" s="65" t="s">
        <v>542</v>
      </c>
      <c r="B4" s="65" t="s">
        <v>1169</v>
      </c>
      <c r="C4" s="122">
        <v>18</v>
      </c>
      <c r="D4" s="109" t="s">
        <v>1187</v>
      </c>
      <c r="E4" s="138">
        <v>1</v>
      </c>
      <c r="F4" s="138" t="s">
        <v>1076</v>
      </c>
      <c r="G4" s="143">
        <v>0.5</v>
      </c>
      <c r="H4" s="66" t="s">
        <v>1195</v>
      </c>
      <c r="I4" s="66" t="s">
        <v>1076</v>
      </c>
      <c r="J4" s="71" t="s">
        <v>1196</v>
      </c>
      <c r="K4" s="64" t="s">
        <v>542</v>
      </c>
      <c r="L4" s="69"/>
      <c r="M4" s="69"/>
      <c r="N4" s="69"/>
      <c r="O4" s="69"/>
    </row>
    <row r="5" spans="1:15" s="70" customFormat="1" ht="42" customHeight="1" x14ac:dyDescent="0.25">
      <c r="A5" s="65" t="s">
        <v>556</v>
      </c>
      <c r="B5" s="65" t="s">
        <v>1169</v>
      </c>
      <c r="C5" s="122">
        <v>10</v>
      </c>
      <c r="D5" s="109" t="s">
        <v>1217</v>
      </c>
      <c r="E5" s="138">
        <v>1</v>
      </c>
      <c r="F5" s="140" t="s">
        <v>1076</v>
      </c>
      <c r="G5" s="143">
        <v>0.75</v>
      </c>
      <c r="H5" s="66" t="s">
        <v>1195</v>
      </c>
      <c r="I5" s="66" t="s">
        <v>1076</v>
      </c>
      <c r="J5" s="71" t="s">
        <v>1196</v>
      </c>
      <c r="K5" s="64" t="s">
        <v>557</v>
      </c>
      <c r="L5" s="69"/>
      <c r="M5" s="69"/>
      <c r="N5" s="64"/>
      <c r="O5" s="69"/>
    </row>
    <row r="6" spans="1:15" s="70" customFormat="1" ht="42" customHeight="1" x14ac:dyDescent="0.25">
      <c r="A6" s="65" t="s">
        <v>558</v>
      </c>
      <c r="B6" s="65" t="s">
        <v>1169</v>
      </c>
      <c r="C6" s="122">
        <v>9</v>
      </c>
      <c r="D6" s="109" t="s">
        <v>1180</v>
      </c>
      <c r="E6" s="138">
        <v>1</v>
      </c>
      <c r="F6" s="138">
        <v>48</v>
      </c>
      <c r="G6" s="143">
        <v>1</v>
      </c>
      <c r="H6" s="66" t="s">
        <v>1194</v>
      </c>
      <c r="I6" s="66" t="s">
        <v>1322</v>
      </c>
      <c r="J6" s="71" t="s">
        <v>1196</v>
      </c>
      <c r="K6" s="64" t="s">
        <v>558</v>
      </c>
      <c r="L6" s="69"/>
      <c r="M6" s="69"/>
      <c r="N6" s="64"/>
      <c r="O6" s="69"/>
    </row>
    <row r="7" spans="1:15" s="70" customFormat="1" ht="42" customHeight="1" x14ac:dyDescent="0.25">
      <c r="A7" s="65" t="s">
        <v>559</v>
      </c>
      <c r="B7" s="65" t="s">
        <v>1169</v>
      </c>
      <c r="C7" s="122">
        <v>18</v>
      </c>
      <c r="D7" s="109" t="s">
        <v>1181</v>
      </c>
      <c r="E7" s="138">
        <v>1</v>
      </c>
      <c r="F7" s="138">
        <v>144</v>
      </c>
      <c r="G7" s="143">
        <v>1</v>
      </c>
      <c r="H7" s="66" t="s">
        <v>1194</v>
      </c>
      <c r="I7" s="66" t="s">
        <v>1322</v>
      </c>
      <c r="J7" s="71" t="s">
        <v>1196</v>
      </c>
      <c r="K7" s="64" t="s">
        <v>559</v>
      </c>
      <c r="L7" s="69"/>
      <c r="M7" s="69"/>
      <c r="N7" s="69"/>
      <c r="O7" s="69"/>
    </row>
    <row r="8" spans="1:15" s="70" customFormat="1" ht="42" customHeight="1" x14ac:dyDescent="0.25">
      <c r="A8" s="65" t="s">
        <v>560</v>
      </c>
      <c r="B8" s="65" t="s">
        <v>1169</v>
      </c>
      <c r="C8" s="122">
        <v>40</v>
      </c>
      <c r="D8" s="109" t="s">
        <v>1331</v>
      </c>
      <c r="E8" s="138">
        <v>0</v>
      </c>
      <c r="F8" s="138">
        <v>288</v>
      </c>
      <c r="G8" s="143">
        <v>1</v>
      </c>
      <c r="H8" s="66" t="s">
        <v>1194</v>
      </c>
      <c r="I8" s="66" t="s">
        <v>1322</v>
      </c>
      <c r="J8" s="71" t="s">
        <v>1196</v>
      </c>
      <c r="K8" s="64" t="s">
        <v>560</v>
      </c>
      <c r="L8" s="69"/>
      <c r="M8" s="69"/>
      <c r="N8" s="64"/>
      <c r="O8" s="69"/>
    </row>
    <row r="9" spans="1:15" s="70" customFormat="1" ht="42" customHeight="1" x14ac:dyDescent="0.25">
      <c r="A9" s="65" t="s">
        <v>561</v>
      </c>
      <c r="B9" s="65" t="s">
        <v>1169</v>
      </c>
      <c r="C9" s="122">
        <v>3</v>
      </c>
      <c r="D9" s="109" t="s">
        <v>1179</v>
      </c>
      <c r="E9" s="138">
        <v>1</v>
      </c>
      <c r="F9" s="138">
        <v>16</v>
      </c>
      <c r="G9" s="143">
        <v>1</v>
      </c>
      <c r="H9" s="66" t="s">
        <v>1194</v>
      </c>
      <c r="I9" s="66" t="s">
        <v>1322</v>
      </c>
      <c r="J9" s="71" t="s">
        <v>1196</v>
      </c>
      <c r="K9" s="64" t="s">
        <v>561</v>
      </c>
      <c r="L9" s="69"/>
      <c r="M9" s="69"/>
      <c r="N9" s="69"/>
      <c r="O9" s="69"/>
    </row>
    <row r="10" spans="1:15" s="70" customFormat="1" ht="42" customHeight="1" x14ac:dyDescent="0.25">
      <c r="A10" s="65" t="s">
        <v>562</v>
      </c>
      <c r="B10" s="65" t="s">
        <v>1169</v>
      </c>
      <c r="C10" s="122">
        <v>12</v>
      </c>
      <c r="D10" s="109" t="s">
        <v>1192</v>
      </c>
      <c r="E10" s="138">
        <v>1</v>
      </c>
      <c r="F10" s="138" t="s">
        <v>1076</v>
      </c>
      <c r="G10" s="143">
        <v>0.7</v>
      </c>
      <c r="H10" s="66" t="s">
        <v>1195</v>
      </c>
      <c r="I10" s="66" t="s">
        <v>1076</v>
      </c>
      <c r="J10" s="71" t="s">
        <v>1196</v>
      </c>
      <c r="K10" s="64" t="s">
        <v>562</v>
      </c>
      <c r="L10" s="69"/>
      <c r="M10" s="69"/>
      <c r="N10" s="69"/>
      <c r="O10" s="69"/>
    </row>
    <row r="11" spans="1:15" s="70" customFormat="1" ht="42" customHeight="1" x14ac:dyDescent="0.25">
      <c r="A11" s="65" t="s">
        <v>567</v>
      </c>
      <c r="B11" s="65" t="s">
        <v>1169</v>
      </c>
      <c r="C11" s="122">
        <v>20</v>
      </c>
      <c r="D11" s="109" t="s">
        <v>1332</v>
      </c>
      <c r="E11" s="138">
        <v>2</v>
      </c>
      <c r="F11" s="138" t="s">
        <v>1076</v>
      </c>
      <c r="G11" s="143">
        <v>0.8</v>
      </c>
      <c r="H11" s="66" t="s">
        <v>1195</v>
      </c>
      <c r="I11" s="66" t="s">
        <v>1076</v>
      </c>
      <c r="J11" s="71" t="s">
        <v>1196</v>
      </c>
      <c r="K11" s="64" t="s">
        <v>568</v>
      </c>
      <c r="L11" s="69"/>
      <c r="M11" s="69"/>
      <c r="N11" s="69"/>
      <c r="O11" s="69"/>
    </row>
    <row r="12" spans="1:15" s="70" customFormat="1" ht="42" customHeight="1" x14ac:dyDescent="0.25">
      <c r="A12" s="65" t="s">
        <v>577</v>
      </c>
      <c r="B12" s="65" t="s">
        <v>1169</v>
      </c>
      <c r="C12" s="122">
        <v>25</v>
      </c>
      <c r="D12" s="109" t="s">
        <v>1184</v>
      </c>
      <c r="E12" s="138">
        <v>1</v>
      </c>
      <c r="F12" s="138" t="s">
        <v>1076</v>
      </c>
      <c r="G12" s="143">
        <v>0.5</v>
      </c>
      <c r="H12" s="66" t="s">
        <v>1195</v>
      </c>
      <c r="I12" s="66" t="s">
        <v>1076</v>
      </c>
      <c r="J12" s="71" t="s">
        <v>1196</v>
      </c>
      <c r="K12" s="64" t="s">
        <v>577</v>
      </c>
      <c r="L12" s="69"/>
      <c r="M12" s="69"/>
      <c r="N12" s="69"/>
      <c r="O12" s="69"/>
    </row>
    <row r="13" spans="1:15" s="70" customFormat="1" ht="42" customHeight="1" x14ac:dyDescent="0.25">
      <c r="A13" s="65" t="s">
        <v>579</v>
      </c>
      <c r="B13" s="65" t="s">
        <v>1169</v>
      </c>
      <c r="C13" s="122">
        <v>8</v>
      </c>
      <c r="D13" s="109" t="s">
        <v>1186</v>
      </c>
      <c r="E13" s="138">
        <v>0</v>
      </c>
      <c r="F13" s="138" t="s">
        <v>1076</v>
      </c>
      <c r="G13" s="138" t="s">
        <v>1076</v>
      </c>
      <c r="H13" s="66" t="s">
        <v>1195</v>
      </c>
      <c r="I13" s="66" t="s">
        <v>1076</v>
      </c>
      <c r="J13" s="71" t="s">
        <v>1196</v>
      </c>
      <c r="K13" s="64" t="s">
        <v>580</v>
      </c>
      <c r="L13" s="69"/>
      <c r="M13" s="69"/>
      <c r="N13" s="69"/>
      <c r="O13" s="69"/>
    </row>
    <row r="14" spans="1:15" s="70" customFormat="1" ht="42" customHeight="1" x14ac:dyDescent="0.25">
      <c r="A14" s="65" t="s">
        <v>587</v>
      </c>
      <c r="B14" s="65" t="s">
        <v>1169</v>
      </c>
      <c r="C14" s="122">
        <v>8</v>
      </c>
      <c r="D14" s="109" t="s">
        <v>1190</v>
      </c>
      <c r="E14" s="138">
        <v>1</v>
      </c>
      <c r="F14" s="138" t="s">
        <v>1076</v>
      </c>
      <c r="G14" s="143">
        <v>1</v>
      </c>
      <c r="H14" s="66" t="s">
        <v>1197</v>
      </c>
      <c r="I14" s="66" t="s">
        <v>1323</v>
      </c>
      <c r="J14" s="71" t="s">
        <v>1196</v>
      </c>
      <c r="K14" s="64" t="s">
        <v>588</v>
      </c>
      <c r="L14" s="69"/>
      <c r="M14" s="69"/>
      <c r="N14" s="69"/>
      <c r="O14" s="69"/>
    </row>
    <row r="15" spans="1:15" s="70" customFormat="1" ht="42" customHeight="1" x14ac:dyDescent="0.25">
      <c r="A15" s="65" t="s">
        <v>595</v>
      </c>
      <c r="B15" s="65" t="s">
        <v>1169</v>
      </c>
      <c r="C15" s="122">
        <v>6</v>
      </c>
      <c r="D15" s="109" t="s">
        <v>1333</v>
      </c>
      <c r="E15" s="138">
        <v>4</v>
      </c>
      <c r="F15" s="140" t="s">
        <v>1076</v>
      </c>
      <c r="G15" s="143">
        <v>0.5</v>
      </c>
      <c r="H15" s="66" t="s">
        <v>1195</v>
      </c>
      <c r="I15" s="66" t="s">
        <v>1076</v>
      </c>
      <c r="J15" s="71" t="s">
        <v>1196</v>
      </c>
      <c r="K15" s="64" t="s">
        <v>595</v>
      </c>
      <c r="L15" s="69"/>
      <c r="M15" s="69"/>
      <c r="N15" s="69"/>
      <c r="O15" s="69"/>
    </row>
    <row r="16" spans="1:15" s="70" customFormat="1" ht="42" customHeight="1" x14ac:dyDescent="0.25">
      <c r="A16" s="65" t="s">
        <v>598</v>
      </c>
      <c r="B16" s="65" t="s">
        <v>1169</v>
      </c>
      <c r="C16" s="122">
        <v>6</v>
      </c>
      <c r="D16" s="109" t="s">
        <v>1325</v>
      </c>
      <c r="E16" s="138">
        <v>2</v>
      </c>
      <c r="F16" s="140" t="s">
        <v>1076</v>
      </c>
      <c r="G16" s="143">
        <v>0.9</v>
      </c>
      <c r="H16" s="66" t="s">
        <v>1194</v>
      </c>
      <c r="I16" s="66" t="s">
        <v>1323</v>
      </c>
      <c r="J16" s="71" t="s">
        <v>1196</v>
      </c>
      <c r="K16" s="64" t="s">
        <v>599</v>
      </c>
      <c r="L16" s="69"/>
      <c r="M16" s="69"/>
      <c r="N16" s="69"/>
      <c r="O16" s="69"/>
    </row>
    <row r="17" spans="1:15" s="70" customFormat="1" ht="42" customHeight="1" x14ac:dyDescent="0.25">
      <c r="A17" s="65" t="s">
        <v>603</v>
      </c>
      <c r="B17" s="65" t="s">
        <v>1169</v>
      </c>
      <c r="C17" s="122">
        <v>5</v>
      </c>
      <c r="D17" s="109" t="s">
        <v>1326</v>
      </c>
      <c r="E17" s="138">
        <v>1</v>
      </c>
      <c r="F17" s="140" t="s">
        <v>1076</v>
      </c>
      <c r="G17" s="143">
        <v>0.85</v>
      </c>
      <c r="H17" s="66" t="s">
        <v>1195</v>
      </c>
      <c r="I17" s="66" t="s">
        <v>1076</v>
      </c>
      <c r="J17" s="71" t="s">
        <v>1196</v>
      </c>
      <c r="K17" s="64" t="s">
        <v>604</v>
      </c>
      <c r="L17" s="69"/>
      <c r="M17" s="69"/>
      <c r="N17" s="69"/>
      <c r="O17" s="69"/>
    </row>
    <row r="18" spans="1:15" s="70" customFormat="1" ht="42" customHeight="1" x14ac:dyDescent="0.25">
      <c r="A18" s="65" t="s">
        <v>605</v>
      </c>
      <c r="B18" s="65" t="s">
        <v>1169</v>
      </c>
      <c r="C18" s="122">
        <v>9</v>
      </c>
      <c r="D18" s="109" t="s">
        <v>1188</v>
      </c>
      <c r="E18" s="138">
        <v>0</v>
      </c>
      <c r="F18" s="140" t="s">
        <v>1076</v>
      </c>
      <c r="G18" s="143">
        <v>0.66</v>
      </c>
      <c r="H18" s="66" t="s">
        <v>1194</v>
      </c>
      <c r="I18" s="66" t="s">
        <v>1323</v>
      </c>
      <c r="J18" s="71" t="s">
        <v>1196</v>
      </c>
      <c r="K18" s="64" t="s">
        <v>605</v>
      </c>
      <c r="L18" s="69"/>
      <c r="M18" s="69"/>
      <c r="N18" s="64"/>
      <c r="O18" s="69"/>
    </row>
    <row r="19" spans="1:15" s="70" customFormat="1" ht="42" customHeight="1" x14ac:dyDescent="0.25">
      <c r="A19" s="65" t="s">
        <v>609</v>
      </c>
      <c r="B19" s="65" t="s">
        <v>1169</v>
      </c>
      <c r="C19" s="122">
        <v>8</v>
      </c>
      <c r="D19" s="109" t="s">
        <v>1193</v>
      </c>
      <c r="E19" s="138">
        <v>0</v>
      </c>
      <c r="F19" s="138" t="s">
        <v>1076</v>
      </c>
      <c r="G19" s="143">
        <v>0.75</v>
      </c>
      <c r="H19" s="66" t="s">
        <v>1195</v>
      </c>
      <c r="I19" s="66" t="s">
        <v>1076</v>
      </c>
      <c r="J19" s="71" t="s">
        <v>1196</v>
      </c>
      <c r="K19" s="64" t="s">
        <v>609</v>
      </c>
      <c r="L19" s="69"/>
      <c r="M19" s="69"/>
      <c r="N19" s="64"/>
      <c r="O19" s="69"/>
    </row>
    <row r="20" spans="1:15" s="70" customFormat="1" ht="42" customHeight="1" x14ac:dyDescent="0.25">
      <c r="A20" s="65" t="s">
        <v>613</v>
      </c>
      <c r="B20" s="65" t="s">
        <v>1169</v>
      </c>
      <c r="C20" s="122">
        <v>30</v>
      </c>
      <c r="D20" s="109" t="s">
        <v>1328</v>
      </c>
      <c r="E20" s="138">
        <v>0</v>
      </c>
      <c r="F20" s="138" t="s">
        <v>1076</v>
      </c>
      <c r="G20" s="143">
        <v>0.75</v>
      </c>
      <c r="H20" s="66" t="s">
        <v>1195</v>
      </c>
      <c r="I20" s="66" t="s">
        <v>1076</v>
      </c>
      <c r="J20" s="71" t="s">
        <v>1196</v>
      </c>
      <c r="K20" s="64" t="s">
        <v>614</v>
      </c>
      <c r="L20" s="69"/>
      <c r="M20" s="69"/>
      <c r="N20" s="64"/>
      <c r="O20" s="69"/>
    </row>
    <row r="21" spans="1:15" s="70" customFormat="1" ht="42" customHeight="1" x14ac:dyDescent="0.25">
      <c r="A21" s="65" t="s">
        <v>616</v>
      </c>
      <c r="B21" s="65" t="s">
        <v>1169</v>
      </c>
      <c r="C21" s="122">
        <v>46</v>
      </c>
      <c r="D21" s="109" t="s">
        <v>1329</v>
      </c>
      <c r="E21" s="138">
        <v>3</v>
      </c>
      <c r="F21" s="138">
        <v>340</v>
      </c>
      <c r="G21" s="143">
        <v>0.75</v>
      </c>
      <c r="H21" s="66" t="s">
        <v>1195</v>
      </c>
      <c r="I21" s="66" t="s">
        <v>1076</v>
      </c>
      <c r="J21" s="71" t="s">
        <v>1196</v>
      </c>
      <c r="K21" s="64" t="s">
        <v>617</v>
      </c>
      <c r="L21" s="69"/>
      <c r="M21" s="69"/>
      <c r="N21" s="64"/>
      <c r="O21" s="69"/>
    </row>
    <row r="22" spans="1:15" s="70" customFormat="1" ht="42" customHeight="1" x14ac:dyDescent="0.25">
      <c r="A22" s="65" t="s">
        <v>618</v>
      </c>
      <c r="B22" s="65" t="s">
        <v>1169</v>
      </c>
      <c r="C22" s="122">
        <v>1</v>
      </c>
      <c r="D22" s="109" t="s">
        <v>1330</v>
      </c>
      <c r="E22" s="138">
        <v>0</v>
      </c>
      <c r="F22" s="138" t="s">
        <v>1076</v>
      </c>
      <c r="G22" s="143">
        <v>0.99</v>
      </c>
      <c r="H22" s="66" t="s">
        <v>1195</v>
      </c>
      <c r="I22" s="66" t="s">
        <v>1076</v>
      </c>
      <c r="J22" s="71" t="s">
        <v>1198</v>
      </c>
      <c r="K22" s="64" t="s">
        <v>619</v>
      </c>
      <c r="L22" s="69"/>
      <c r="M22" s="69"/>
      <c r="N22" s="64"/>
      <c r="O22" s="69"/>
    </row>
    <row r="23" spans="1:15" s="70" customFormat="1" ht="42" customHeight="1" x14ac:dyDescent="0.25">
      <c r="A23" s="65" t="s">
        <v>620</v>
      </c>
      <c r="B23" s="65" t="s">
        <v>1169</v>
      </c>
      <c r="C23" s="122">
        <v>10</v>
      </c>
      <c r="D23" s="109" t="s">
        <v>1189</v>
      </c>
      <c r="E23" s="138">
        <v>0</v>
      </c>
      <c r="F23" s="140" t="s">
        <v>1076</v>
      </c>
      <c r="G23" s="143">
        <v>0.66</v>
      </c>
      <c r="H23" s="66" t="s">
        <v>1194</v>
      </c>
      <c r="I23" s="66" t="s">
        <v>1323</v>
      </c>
      <c r="J23" s="71" t="s">
        <v>1196</v>
      </c>
      <c r="K23" s="64" t="s">
        <v>620</v>
      </c>
      <c r="L23" s="69"/>
      <c r="M23" s="69"/>
      <c r="N23" s="69"/>
      <c r="O23" s="69"/>
    </row>
    <row r="24" spans="1:15" s="70" customFormat="1" ht="42" customHeight="1" x14ac:dyDescent="0.25">
      <c r="A24" s="65" t="s">
        <v>623</v>
      </c>
      <c r="B24" s="65" t="s">
        <v>1169</v>
      </c>
      <c r="C24" s="122">
        <v>14</v>
      </c>
      <c r="D24" s="109" t="s">
        <v>1327</v>
      </c>
      <c r="E24" s="138">
        <v>1</v>
      </c>
      <c r="F24" s="140" t="s">
        <v>1076</v>
      </c>
      <c r="G24" s="143">
        <v>0.7</v>
      </c>
      <c r="H24" s="66" t="s">
        <v>1194</v>
      </c>
      <c r="I24" s="66" t="s">
        <v>1323</v>
      </c>
      <c r="J24" s="71" t="s">
        <v>1196</v>
      </c>
      <c r="K24" s="64" t="s">
        <v>623</v>
      </c>
      <c r="L24" s="69"/>
      <c r="M24" s="69"/>
      <c r="N24" s="64"/>
      <c r="O24" s="69"/>
    </row>
    <row r="25" spans="1:15" s="70" customFormat="1" ht="42" customHeight="1" x14ac:dyDescent="0.25">
      <c r="A25" s="72" t="s">
        <v>634</v>
      </c>
      <c r="B25" s="72" t="s">
        <v>1169</v>
      </c>
      <c r="C25" s="124">
        <v>10</v>
      </c>
      <c r="D25" s="110" t="s">
        <v>1185</v>
      </c>
      <c r="E25" s="144">
        <v>0</v>
      </c>
      <c r="F25" s="144" t="s">
        <v>1076</v>
      </c>
      <c r="G25" s="145">
        <v>1</v>
      </c>
      <c r="H25" s="72" t="s">
        <v>1197</v>
      </c>
      <c r="I25" s="72" t="s">
        <v>1323</v>
      </c>
      <c r="J25" s="73" t="s">
        <v>1198</v>
      </c>
      <c r="K25" s="277" t="s">
        <v>627</v>
      </c>
      <c r="L25" s="69"/>
      <c r="M25" s="69"/>
      <c r="N25" s="69"/>
      <c r="O25" s="69"/>
    </row>
    <row r="26" spans="1:15" s="70" customFormat="1" ht="42" customHeight="1" x14ac:dyDescent="0.25">
      <c r="A26" s="74" t="s">
        <v>129</v>
      </c>
      <c r="B26" s="75" t="s">
        <v>569</v>
      </c>
      <c r="C26" s="125">
        <v>50</v>
      </c>
      <c r="D26" s="111" t="s">
        <v>1224</v>
      </c>
      <c r="E26" s="146">
        <v>1</v>
      </c>
      <c r="F26" s="146">
        <v>160</v>
      </c>
      <c r="G26" s="158">
        <v>1</v>
      </c>
      <c r="H26" s="76" t="s">
        <v>1197</v>
      </c>
      <c r="I26" s="76" t="s">
        <v>1323</v>
      </c>
      <c r="J26" s="77" t="s">
        <v>1198</v>
      </c>
      <c r="K26" s="69" t="s">
        <v>129</v>
      </c>
      <c r="L26" s="69"/>
      <c r="M26" s="69"/>
      <c r="N26" s="69"/>
      <c r="O26" s="69"/>
    </row>
    <row r="27" spans="1:15" s="70" customFormat="1" ht="42" customHeight="1" x14ac:dyDescent="0.25">
      <c r="A27" s="74" t="s">
        <v>541</v>
      </c>
      <c r="B27" s="75" t="s">
        <v>569</v>
      </c>
      <c r="C27" s="125">
        <v>60</v>
      </c>
      <c r="D27" s="111" t="s">
        <v>1223</v>
      </c>
      <c r="E27" s="146">
        <v>3</v>
      </c>
      <c r="F27" s="146">
        <v>480</v>
      </c>
      <c r="G27" s="158">
        <v>1</v>
      </c>
      <c r="H27" s="76" t="s">
        <v>1197</v>
      </c>
      <c r="I27" s="76" t="s">
        <v>1323</v>
      </c>
      <c r="J27" s="77" t="s">
        <v>1198</v>
      </c>
      <c r="K27" s="69" t="s">
        <v>541</v>
      </c>
      <c r="L27" s="69"/>
      <c r="M27" s="69"/>
      <c r="N27" s="64"/>
      <c r="O27" s="69"/>
    </row>
    <row r="28" spans="1:15" s="70" customFormat="1" ht="42" customHeight="1" x14ac:dyDescent="0.25">
      <c r="A28" s="74" t="s">
        <v>172</v>
      </c>
      <c r="B28" s="75" t="s">
        <v>569</v>
      </c>
      <c r="C28" s="125">
        <v>7</v>
      </c>
      <c r="D28" s="111" t="s">
        <v>1220</v>
      </c>
      <c r="E28" s="146">
        <v>3</v>
      </c>
      <c r="F28" s="146">
        <v>40</v>
      </c>
      <c r="G28" s="158">
        <v>1</v>
      </c>
      <c r="H28" s="76" t="s">
        <v>1195</v>
      </c>
      <c r="I28" s="76" t="s">
        <v>1076</v>
      </c>
      <c r="J28" s="77" t="s">
        <v>1198</v>
      </c>
      <c r="K28" s="69" t="s">
        <v>172</v>
      </c>
      <c r="L28" s="69"/>
      <c r="M28" s="69"/>
      <c r="N28" s="69"/>
      <c r="O28" s="69"/>
    </row>
    <row r="29" spans="1:15" s="70" customFormat="1" ht="42" customHeight="1" x14ac:dyDescent="0.25">
      <c r="A29" s="74" t="s">
        <v>177</v>
      </c>
      <c r="B29" s="75" t="s">
        <v>569</v>
      </c>
      <c r="C29" s="125">
        <v>15</v>
      </c>
      <c r="D29" s="111" t="s">
        <v>1208</v>
      </c>
      <c r="E29" s="146">
        <v>2</v>
      </c>
      <c r="F29" s="146" t="s">
        <v>1076</v>
      </c>
      <c r="G29" s="158">
        <v>0.5</v>
      </c>
      <c r="H29" s="76" t="s">
        <v>1195</v>
      </c>
      <c r="I29" s="76" t="s">
        <v>1076</v>
      </c>
      <c r="J29" s="77" t="s">
        <v>1198</v>
      </c>
      <c r="K29" s="69" t="s">
        <v>177</v>
      </c>
      <c r="L29" s="69"/>
      <c r="M29" s="69"/>
      <c r="N29" s="69"/>
      <c r="O29" s="69"/>
    </row>
    <row r="30" spans="1:15" s="70" customFormat="1" ht="42" customHeight="1" x14ac:dyDescent="0.25">
      <c r="A30" s="74" t="s">
        <v>563</v>
      </c>
      <c r="B30" s="75" t="s">
        <v>569</v>
      </c>
      <c r="C30" s="125">
        <v>20</v>
      </c>
      <c r="D30" s="111" t="s">
        <v>1343</v>
      </c>
      <c r="E30" s="146">
        <v>3</v>
      </c>
      <c r="F30" s="146" t="s">
        <v>1076</v>
      </c>
      <c r="G30" s="158">
        <v>1</v>
      </c>
      <c r="H30" s="76" t="s">
        <v>1197</v>
      </c>
      <c r="I30" s="76" t="s">
        <v>1323</v>
      </c>
      <c r="J30" s="77" t="s">
        <v>1198</v>
      </c>
      <c r="K30" s="69" t="s">
        <v>564</v>
      </c>
      <c r="L30" s="69"/>
      <c r="M30" s="69"/>
      <c r="N30" s="69"/>
      <c r="O30" s="69"/>
    </row>
    <row r="31" spans="1:15" s="70" customFormat="1" ht="42" customHeight="1" x14ac:dyDescent="0.25">
      <c r="A31" s="74" t="s">
        <v>285</v>
      </c>
      <c r="B31" s="75" t="s">
        <v>569</v>
      </c>
      <c r="C31" s="125">
        <v>1</v>
      </c>
      <c r="D31" s="111" t="s">
        <v>1218</v>
      </c>
      <c r="E31" s="146">
        <v>0</v>
      </c>
      <c r="F31" s="146">
        <v>8</v>
      </c>
      <c r="G31" s="158">
        <v>0.5</v>
      </c>
      <c r="H31" s="76" t="s">
        <v>1195</v>
      </c>
      <c r="I31" s="76" t="s">
        <v>1076</v>
      </c>
      <c r="J31" s="77" t="s">
        <v>1198</v>
      </c>
      <c r="K31" s="69" t="s">
        <v>285</v>
      </c>
      <c r="L31" s="69"/>
      <c r="M31" s="69"/>
      <c r="N31" s="69"/>
      <c r="O31" s="69"/>
    </row>
    <row r="32" spans="1:15" s="70" customFormat="1" ht="42" customHeight="1" x14ac:dyDescent="0.25">
      <c r="A32" s="74" t="s">
        <v>578</v>
      </c>
      <c r="B32" s="75" t="s">
        <v>569</v>
      </c>
      <c r="C32" s="125">
        <v>30</v>
      </c>
      <c r="D32" s="111" t="s">
        <v>1214</v>
      </c>
      <c r="E32" s="146">
        <v>4</v>
      </c>
      <c r="F32" s="146">
        <v>80</v>
      </c>
      <c r="G32" s="158">
        <v>1</v>
      </c>
      <c r="H32" s="76" t="s">
        <v>1197</v>
      </c>
      <c r="I32" s="76" t="s">
        <v>1323</v>
      </c>
      <c r="J32" s="77" t="s">
        <v>1198</v>
      </c>
      <c r="K32" s="69" t="s">
        <v>578</v>
      </c>
      <c r="L32" s="69"/>
      <c r="M32" s="69"/>
      <c r="N32" s="69"/>
      <c r="O32" s="69"/>
    </row>
    <row r="33" spans="1:15" s="70" customFormat="1" ht="42" customHeight="1" x14ac:dyDescent="0.25">
      <c r="A33" s="74" t="s">
        <v>586</v>
      </c>
      <c r="B33" s="75" t="s">
        <v>569</v>
      </c>
      <c r="C33" s="125">
        <v>50</v>
      </c>
      <c r="D33" s="111" t="s">
        <v>1223</v>
      </c>
      <c r="E33" s="146">
        <v>3</v>
      </c>
      <c r="F33" s="146">
        <v>280</v>
      </c>
      <c r="G33" s="158">
        <v>1</v>
      </c>
      <c r="H33" s="76" t="s">
        <v>1197</v>
      </c>
      <c r="I33" s="76" t="s">
        <v>1323</v>
      </c>
      <c r="J33" s="77" t="s">
        <v>1198</v>
      </c>
      <c r="K33" s="69" t="s">
        <v>586</v>
      </c>
      <c r="L33" s="69"/>
      <c r="M33" s="69"/>
      <c r="N33" s="64"/>
      <c r="O33" s="69"/>
    </row>
    <row r="34" spans="1:15" s="70" customFormat="1" ht="42" customHeight="1" x14ac:dyDescent="0.25">
      <c r="A34" s="74" t="s">
        <v>392</v>
      </c>
      <c r="B34" s="75" t="s">
        <v>569</v>
      </c>
      <c r="C34" s="125">
        <v>18</v>
      </c>
      <c r="D34" s="111" t="s">
        <v>1868</v>
      </c>
      <c r="E34" s="146">
        <v>0</v>
      </c>
      <c r="F34" s="146">
        <v>48</v>
      </c>
      <c r="G34" s="158">
        <v>1</v>
      </c>
      <c r="H34" s="76" t="s">
        <v>1195</v>
      </c>
      <c r="I34" s="76" t="s">
        <v>1076</v>
      </c>
      <c r="J34" s="77" t="s">
        <v>1198</v>
      </c>
      <c r="K34" s="69" t="s">
        <v>392</v>
      </c>
      <c r="L34" s="69"/>
      <c r="M34" s="69"/>
      <c r="N34" s="64"/>
      <c r="O34" s="69"/>
    </row>
    <row r="35" spans="1:15" s="70" customFormat="1" ht="42" customHeight="1" x14ac:dyDescent="0.25">
      <c r="A35" s="74" t="s">
        <v>600</v>
      </c>
      <c r="B35" s="75" t="s">
        <v>569</v>
      </c>
      <c r="C35" s="125">
        <v>45</v>
      </c>
      <c r="D35" s="111" t="s">
        <v>1222</v>
      </c>
      <c r="E35" s="146">
        <v>2</v>
      </c>
      <c r="F35" s="146" t="s">
        <v>1076</v>
      </c>
      <c r="G35" s="158">
        <v>0.5</v>
      </c>
      <c r="H35" s="76" t="s">
        <v>1197</v>
      </c>
      <c r="I35" s="76" t="s">
        <v>1323</v>
      </c>
      <c r="J35" s="77" t="s">
        <v>1198</v>
      </c>
      <c r="K35" s="69" t="s">
        <v>601</v>
      </c>
      <c r="L35" s="69"/>
      <c r="M35" s="69"/>
      <c r="N35" s="69"/>
      <c r="O35" s="69"/>
    </row>
    <row r="36" spans="1:15" s="70" customFormat="1" ht="42" customHeight="1" x14ac:dyDescent="0.25">
      <c r="A36" s="74" t="s">
        <v>408</v>
      </c>
      <c r="B36" s="75" t="s">
        <v>569</v>
      </c>
      <c r="C36" s="125">
        <v>10</v>
      </c>
      <c r="D36" s="111" t="s">
        <v>1344</v>
      </c>
      <c r="E36" s="146">
        <v>0</v>
      </c>
      <c r="F36" s="146" t="s">
        <v>1076</v>
      </c>
      <c r="G36" s="158">
        <v>1</v>
      </c>
      <c r="H36" s="76" t="s">
        <v>1195</v>
      </c>
      <c r="I36" s="76" t="s">
        <v>1076</v>
      </c>
      <c r="J36" s="77" t="s">
        <v>1198</v>
      </c>
      <c r="K36" s="69" t="s">
        <v>409</v>
      </c>
      <c r="L36" s="69"/>
      <c r="M36" s="69"/>
      <c r="N36" s="69"/>
      <c r="O36" s="69"/>
    </row>
    <row r="37" spans="1:15" s="70" customFormat="1" ht="42" customHeight="1" x14ac:dyDescent="0.25">
      <c r="A37" s="75" t="s">
        <v>610</v>
      </c>
      <c r="B37" s="75" t="s">
        <v>569</v>
      </c>
      <c r="C37" s="125">
        <v>30</v>
      </c>
      <c r="D37" s="111" t="s">
        <v>1216</v>
      </c>
      <c r="E37" s="146">
        <v>4</v>
      </c>
      <c r="F37" s="146">
        <v>80</v>
      </c>
      <c r="G37" s="158">
        <v>1</v>
      </c>
      <c r="H37" s="76" t="s">
        <v>1197</v>
      </c>
      <c r="I37" s="76" t="s">
        <v>1323</v>
      </c>
      <c r="J37" s="77" t="s">
        <v>1198</v>
      </c>
      <c r="K37" s="64" t="s">
        <v>610</v>
      </c>
      <c r="L37" s="69"/>
      <c r="M37" s="69"/>
      <c r="N37" s="69"/>
      <c r="O37" s="69"/>
    </row>
    <row r="38" spans="1:15" s="70" customFormat="1" ht="42" customHeight="1" x14ac:dyDescent="0.25">
      <c r="A38" s="74" t="s">
        <v>621</v>
      </c>
      <c r="B38" s="75" t="s">
        <v>569</v>
      </c>
      <c r="C38" s="125">
        <v>30</v>
      </c>
      <c r="D38" s="111" t="s">
        <v>1215</v>
      </c>
      <c r="E38" s="146">
        <v>4</v>
      </c>
      <c r="F38" s="146">
        <v>80</v>
      </c>
      <c r="G38" s="158">
        <v>1</v>
      </c>
      <c r="H38" s="76" t="s">
        <v>1197</v>
      </c>
      <c r="I38" s="76" t="s">
        <v>1323</v>
      </c>
      <c r="J38" s="77" t="s">
        <v>1198</v>
      </c>
      <c r="K38" s="69" t="s">
        <v>621</v>
      </c>
      <c r="L38" s="69"/>
      <c r="M38" s="69"/>
      <c r="N38" s="64"/>
      <c r="O38" s="69"/>
    </row>
    <row r="39" spans="1:15" s="70" customFormat="1" ht="42" customHeight="1" x14ac:dyDescent="0.25">
      <c r="A39" s="74" t="s">
        <v>1003</v>
      </c>
      <c r="B39" s="75" t="s">
        <v>569</v>
      </c>
      <c r="C39" s="125">
        <v>25</v>
      </c>
      <c r="D39" s="111" t="s">
        <v>1221</v>
      </c>
      <c r="E39" s="146">
        <v>1</v>
      </c>
      <c r="F39" s="146">
        <v>120</v>
      </c>
      <c r="G39" s="158">
        <v>1</v>
      </c>
      <c r="H39" s="76" t="s">
        <v>1195</v>
      </c>
      <c r="I39" s="76" t="s">
        <v>1076</v>
      </c>
      <c r="J39" s="77" t="s">
        <v>1198</v>
      </c>
      <c r="K39" s="69" t="s">
        <v>622</v>
      </c>
      <c r="L39" s="78"/>
      <c r="M39" s="69"/>
      <c r="N39" s="64"/>
      <c r="O39" s="69"/>
    </row>
    <row r="40" spans="1:15" s="70" customFormat="1" ht="42" customHeight="1" x14ac:dyDescent="0.25">
      <c r="A40" s="79" t="s">
        <v>631</v>
      </c>
      <c r="B40" s="80" t="s">
        <v>569</v>
      </c>
      <c r="C40" s="126">
        <v>40</v>
      </c>
      <c r="D40" s="112" t="s">
        <v>1219</v>
      </c>
      <c r="E40" s="147">
        <v>5</v>
      </c>
      <c r="F40" s="147">
        <v>160</v>
      </c>
      <c r="G40" s="159">
        <v>1</v>
      </c>
      <c r="H40" s="80" t="s">
        <v>1197</v>
      </c>
      <c r="I40" s="80" t="s">
        <v>1323</v>
      </c>
      <c r="J40" s="81" t="s">
        <v>1198</v>
      </c>
      <c r="K40" s="168" t="s">
        <v>632</v>
      </c>
      <c r="L40" s="69"/>
      <c r="M40" s="69"/>
      <c r="N40" s="64"/>
      <c r="O40" s="69"/>
    </row>
    <row r="41" spans="1:15" s="70" customFormat="1" ht="42" customHeight="1" x14ac:dyDescent="0.25">
      <c r="A41" s="82" t="s">
        <v>546</v>
      </c>
      <c r="B41" s="82" t="s">
        <v>1172</v>
      </c>
      <c r="C41" s="127">
        <v>0</v>
      </c>
      <c r="D41" s="113" t="s">
        <v>1225</v>
      </c>
      <c r="E41" s="148">
        <v>0</v>
      </c>
      <c r="F41" s="148" t="s">
        <v>1076</v>
      </c>
      <c r="G41" s="160">
        <v>1</v>
      </c>
      <c r="H41" s="83" t="s">
        <v>1197</v>
      </c>
      <c r="I41" s="83" t="s">
        <v>1323</v>
      </c>
      <c r="J41" s="84" t="s">
        <v>1198</v>
      </c>
      <c r="K41" s="64" t="s">
        <v>547</v>
      </c>
      <c r="L41" s="69"/>
      <c r="M41" s="69"/>
      <c r="N41" s="64"/>
      <c r="O41" s="69"/>
    </row>
    <row r="42" spans="1:15" s="70" customFormat="1" ht="42" customHeight="1" x14ac:dyDescent="0.25">
      <c r="A42" s="85" t="s">
        <v>555</v>
      </c>
      <c r="B42" s="82" t="s">
        <v>1172</v>
      </c>
      <c r="C42" s="127">
        <v>20</v>
      </c>
      <c r="D42" s="114" t="s">
        <v>1219</v>
      </c>
      <c r="E42" s="148">
        <v>0</v>
      </c>
      <c r="F42" s="148">
        <v>80</v>
      </c>
      <c r="G42" s="160">
        <v>1</v>
      </c>
      <c r="H42" s="83" t="s">
        <v>1197</v>
      </c>
      <c r="I42" s="83" t="s">
        <v>1323</v>
      </c>
      <c r="J42" s="84" t="s">
        <v>1198</v>
      </c>
      <c r="K42" s="69" t="s">
        <v>555</v>
      </c>
      <c r="L42" s="69"/>
      <c r="M42" s="69"/>
      <c r="N42" s="69"/>
      <c r="O42" s="69"/>
    </row>
    <row r="43" spans="1:15" s="70" customFormat="1" ht="42" customHeight="1" x14ac:dyDescent="0.25">
      <c r="A43" s="86" t="s">
        <v>1444</v>
      </c>
      <c r="B43" s="87" t="s">
        <v>1172</v>
      </c>
      <c r="C43" s="128">
        <v>10</v>
      </c>
      <c r="D43" s="115" t="s">
        <v>1219</v>
      </c>
      <c r="E43" s="149">
        <v>0</v>
      </c>
      <c r="F43" s="149">
        <v>120</v>
      </c>
      <c r="G43" s="161">
        <v>1</v>
      </c>
      <c r="H43" s="86" t="s">
        <v>1197</v>
      </c>
      <c r="I43" s="86" t="s">
        <v>1323</v>
      </c>
      <c r="J43" s="88" t="s">
        <v>1198</v>
      </c>
      <c r="K43" s="168" t="s">
        <v>607</v>
      </c>
      <c r="L43" s="69"/>
      <c r="M43" s="69"/>
      <c r="N43" s="69"/>
      <c r="O43" s="69"/>
    </row>
    <row r="44" spans="1:15" s="70" customFormat="1" ht="42" customHeight="1" x14ac:dyDescent="0.25">
      <c r="A44" s="89" t="s">
        <v>538</v>
      </c>
      <c r="B44" s="90" t="s">
        <v>1170</v>
      </c>
      <c r="C44" s="129">
        <v>35</v>
      </c>
      <c r="D44" s="116" t="s">
        <v>1210</v>
      </c>
      <c r="E44" s="150">
        <v>5</v>
      </c>
      <c r="F44" s="151" t="s">
        <v>1076</v>
      </c>
      <c r="G44" s="151">
        <v>0.6</v>
      </c>
      <c r="H44" s="91" t="s">
        <v>1195</v>
      </c>
      <c r="I44" s="91" t="s">
        <v>1076</v>
      </c>
      <c r="J44" s="92" t="s">
        <v>1196</v>
      </c>
      <c r="K44" s="69" t="s">
        <v>543</v>
      </c>
      <c r="L44" s="69"/>
      <c r="M44" s="69"/>
      <c r="N44" s="64"/>
      <c r="O44" s="69"/>
    </row>
    <row r="45" spans="1:15" s="70" customFormat="1" ht="42" customHeight="1" x14ac:dyDescent="0.25">
      <c r="A45" s="89" t="s">
        <v>540</v>
      </c>
      <c r="B45" s="90" t="s">
        <v>1170</v>
      </c>
      <c r="C45" s="129">
        <v>0</v>
      </c>
      <c r="D45" s="116" t="s">
        <v>1209</v>
      </c>
      <c r="E45" s="150">
        <v>5</v>
      </c>
      <c r="F45" s="150">
        <v>20</v>
      </c>
      <c r="G45" s="151">
        <v>1</v>
      </c>
      <c r="H45" s="91" t="s">
        <v>1195</v>
      </c>
      <c r="I45" s="91" t="s">
        <v>1076</v>
      </c>
      <c r="J45" s="92" t="s">
        <v>1196</v>
      </c>
      <c r="K45" s="69" t="s">
        <v>545</v>
      </c>
      <c r="L45" s="64"/>
      <c r="M45" s="69"/>
      <c r="N45" s="64"/>
      <c r="O45" s="69"/>
    </row>
    <row r="46" spans="1:15" s="70" customFormat="1" ht="42" customHeight="1" x14ac:dyDescent="0.25">
      <c r="A46" s="89" t="s">
        <v>548</v>
      </c>
      <c r="B46" s="90" t="s">
        <v>1170</v>
      </c>
      <c r="C46" s="129">
        <v>20</v>
      </c>
      <c r="D46" s="116" t="s">
        <v>1204</v>
      </c>
      <c r="E46" s="150">
        <v>0</v>
      </c>
      <c r="F46" s="150">
        <v>128</v>
      </c>
      <c r="G46" s="151">
        <v>1</v>
      </c>
      <c r="H46" s="91" t="s">
        <v>1194</v>
      </c>
      <c r="I46" s="91" t="s">
        <v>1322</v>
      </c>
      <c r="J46" s="92" t="s">
        <v>1196</v>
      </c>
      <c r="K46" s="69" t="s">
        <v>548</v>
      </c>
      <c r="L46" s="64"/>
      <c r="M46" s="69"/>
      <c r="N46" s="69"/>
      <c r="O46" s="69"/>
    </row>
    <row r="47" spans="1:15" s="70" customFormat="1" ht="42" customHeight="1" x14ac:dyDescent="0.25">
      <c r="A47" s="89" t="s">
        <v>550</v>
      </c>
      <c r="B47" s="90" t="s">
        <v>1170</v>
      </c>
      <c r="C47" s="129">
        <v>30</v>
      </c>
      <c r="D47" s="116" t="s">
        <v>1340</v>
      </c>
      <c r="E47" s="150">
        <v>4</v>
      </c>
      <c r="F47" s="150">
        <v>256</v>
      </c>
      <c r="G47" s="151">
        <v>1</v>
      </c>
      <c r="H47" s="91" t="s">
        <v>1194</v>
      </c>
      <c r="I47" s="91" t="s">
        <v>1322</v>
      </c>
      <c r="J47" s="92" t="s">
        <v>1196</v>
      </c>
      <c r="K47" s="69" t="s">
        <v>550</v>
      </c>
      <c r="L47" s="64"/>
      <c r="M47" s="69"/>
      <c r="N47" s="69"/>
      <c r="O47" s="69"/>
    </row>
    <row r="48" spans="1:15" s="70" customFormat="1" ht="42" customHeight="1" x14ac:dyDescent="0.25">
      <c r="A48" s="89" t="s">
        <v>551</v>
      </c>
      <c r="B48" s="90" t="s">
        <v>1170</v>
      </c>
      <c r="C48" s="129">
        <v>15</v>
      </c>
      <c r="D48" s="116" t="s">
        <v>1337</v>
      </c>
      <c r="E48" s="150">
        <v>3</v>
      </c>
      <c r="F48" s="150">
        <v>64</v>
      </c>
      <c r="G48" s="151">
        <v>1</v>
      </c>
      <c r="H48" s="91" t="s">
        <v>1194</v>
      </c>
      <c r="I48" s="91" t="s">
        <v>1322</v>
      </c>
      <c r="J48" s="92" t="s">
        <v>1196</v>
      </c>
      <c r="K48" s="69" t="s">
        <v>551</v>
      </c>
      <c r="L48" s="64"/>
      <c r="M48" s="69"/>
      <c r="N48" s="64"/>
      <c r="O48" s="69"/>
    </row>
    <row r="49" spans="1:15" s="70" customFormat="1" ht="42" customHeight="1" x14ac:dyDescent="0.25">
      <c r="A49" s="89" t="s">
        <v>552</v>
      </c>
      <c r="B49" s="90" t="s">
        <v>1170</v>
      </c>
      <c r="C49" s="129">
        <v>5</v>
      </c>
      <c r="D49" s="116" t="s">
        <v>1334</v>
      </c>
      <c r="E49" s="150">
        <v>1</v>
      </c>
      <c r="F49" s="150">
        <v>16</v>
      </c>
      <c r="G49" s="151">
        <v>1</v>
      </c>
      <c r="H49" s="91" t="s">
        <v>1194</v>
      </c>
      <c r="I49" s="91" t="s">
        <v>1322</v>
      </c>
      <c r="J49" s="92" t="s">
        <v>1196</v>
      </c>
      <c r="K49" s="69" t="s">
        <v>552</v>
      </c>
      <c r="L49" s="69"/>
      <c r="M49" s="69"/>
      <c r="N49" s="69"/>
      <c r="O49" s="69"/>
    </row>
    <row r="50" spans="1:15" s="70" customFormat="1" ht="42" customHeight="1" x14ac:dyDescent="0.25">
      <c r="A50" s="89" t="s">
        <v>566</v>
      </c>
      <c r="B50" s="90" t="s">
        <v>1170</v>
      </c>
      <c r="C50" s="129">
        <v>18</v>
      </c>
      <c r="D50" s="116" t="s">
        <v>1206</v>
      </c>
      <c r="E50" s="150">
        <v>3</v>
      </c>
      <c r="F50" s="150">
        <v>20</v>
      </c>
      <c r="G50" s="151">
        <v>1</v>
      </c>
      <c r="H50" s="91" t="s">
        <v>1195</v>
      </c>
      <c r="I50" s="91" t="s">
        <v>1076</v>
      </c>
      <c r="J50" s="92" t="s">
        <v>1196</v>
      </c>
      <c r="K50" s="69" t="s">
        <v>566</v>
      </c>
      <c r="L50" s="64"/>
      <c r="M50" s="69"/>
      <c r="N50" s="69"/>
      <c r="O50" s="69"/>
    </row>
    <row r="51" spans="1:15" s="70" customFormat="1" ht="42" customHeight="1" x14ac:dyDescent="0.25">
      <c r="A51" s="89" t="s">
        <v>570</v>
      </c>
      <c r="B51" s="90" t="s">
        <v>1170</v>
      </c>
      <c r="C51" s="129">
        <v>15</v>
      </c>
      <c r="D51" s="116" t="s">
        <v>1338</v>
      </c>
      <c r="E51" s="150">
        <v>3</v>
      </c>
      <c r="F51" s="150">
        <v>64</v>
      </c>
      <c r="G51" s="151">
        <v>1</v>
      </c>
      <c r="H51" s="91" t="s">
        <v>1194</v>
      </c>
      <c r="I51" s="91" t="s">
        <v>1322</v>
      </c>
      <c r="J51" s="92" t="s">
        <v>1196</v>
      </c>
      <c r="K51" s="69" t="s">
        <v>570</v>
      </c>
      <c r="L51" s="64"/>
      <c r="M51" s="69"/>
      <c r="N51" s="69"/>
      <c r="O51" s="69"/>
    </row>
    <row r="52" spans="1:15" s="70" customFormat="1" ht="42" customHeight="1" x14ac:dyDescent="0.25">
      <c r="A52" s="89" t="s">
        <v>571</v>
      </c>
      <c r="B52" s="90" t="s">
        <v>1170</v>
      </c>
      <c r="C52" s="129">
        <v>30</v>
      </c>
      <c r="D52" s="116" t="s">
        <v>1341</v>
      </c>
      <c r="E52" s="150">
        <v>4</v>
      </c>
      <c r="F52" s="150">
        <v>256</v>
      </c>
      <c r="G52" s="151">
        <v>1</v>
      </c>
      <c r="H52" s="91" t="s">
        <v>1194</v>
      </c>
      <c r="I52" s="91" t="s">
        <v>1322</v>
      </c>
      <c r="J52" s="92" t="s">
        <v>1196</v>
      </c>
      <c r="K52" s="69" t="s">
        <v>571</v>
      </c>
      <c r="L52" s="64"/>
      <c r="M52" s="69"/>
      <c r="N52" s="69"/>
      <c r="O52" s="69"/>
    </row>
    <row r="53" spans="1:15" s="70" customFormat="1" ht="42" customHeight="1" x14ac:dyDescent="0.25">
      <c r="A53" s="89" t="s">
        <v>572</v>
      </c>
      <c r="B53" s="90" t="s">
        <v>1170</v>
      </c>
      <c r="C53" s="129">
        <v>5</v>
      </c>
      <c r="D53" s="116" t="s">
        <v>1335</v>
      </c>
      <c r="E53" s="150">
        <v>1</v>
      </c>
      <c r="F53" s="150">
        <v>16</v>
      </c>
      <c r="G53" s="151">
        <v>1</v>
      </c>
      <c r="H53" s="91" t="s">
        <v>1194</v>
      </c>
      <c r="I53" s="91" t="s">
        <v>1322</v>
      </c>
      <c r="J53" s="92" t="s">
        <v>1196</v>
      </c>
      <c r="K53" s="69" t="s">
        <v>572</v>
      </c>
      <c r="L53" s="69"/>
      <c r="M53" s="69"/>
      <c r="N53" s="69"/>
      <c r="O53" s="69"/>
    </row>
    <row r="54" spans="1:15" s="70" customFormat="1" ht="42" customHeight="1" x14ac:dyDescent="0.25">
      <c r="A54" s="89" t="s">
        <v>573</v>
      </c>
      <c r="B54" s="90" t="s">
        <v>1170</v>
      </c>
      <c r="C54" s="129">
        <v>50</v>
      </c>
      <c r="D54" s="116" t="s">
        <v>1212</v>
      </c>
      <c r="E54" s="150">
        <v>0</v>
      </c>
      <c r="F54" s="150">
        <v>400</v>
      </c>
      <c r="G54" s="151">
        <v>1</v>
      </c>
      <c r="H54" s="91" t="s">
        <v>1195</v>
      </c>
      <c r="I54" s="91" t="s">
        <v>1076</v>
      </c>
      <c r="J54" s="92" t="s">
        <v>1196</v>
      </c>
      <c r="K54" s="69" t="s">
        <v>573</v>
      </c>
      <c r="L54" s="69"/>
      <c r="M54" s="69"/>
      <c r="N54" s="64"/>
      <c r="O54" s="69"/>
    </row>
    <row r="55" spans="1:15" s="70" customFormat="1" ht="42" customHeight="1" x14ac:dyDescent="0.25">
      <c r="A55" s="89" t="s">
        <v>589</v>
      </c>
      <c r="B55" s="90" t="s">
        <v>1170</v>
      </c>
      <c r="C55" s="129">
        <v>1</v>
      </c>
      <c r="D55" s="116" t="s">
        <v>1201</v>
      </c>
      <c r="E55" s="150">
        <v>6</v>
      </c>
      <c r="F55" s="151" t="s">
        <v>1076</v>
      </c>
      <c r="G55" s="151">
        <v>0.1</v>
      </c>
      <c r="H55" s="91" t="s">
        <v>1194</v>
      </c>
      <c r="I55" s="91" t="s">
        <v>1323</v>
      </c>
      <c r="J55" s="92" t="s">
        <v>1196</v>
      </c>
      <c r="K55" s="69" t="s">
        <v>590</v>
      </c>
      <c r="L55" s="64"/>
      <c r="M55" s="69"/>
      <c r="N55" s="69"/>
      <c r="O55" s="69"/>
    </row>
    <row r="56" spans="1:15" s="70" customFormat="1" ht="42" customHeight="1" x14ac:dyDescent="0.25">
      <c r="A56" s="89" t="s">
        <v>592</v>
      </c>
      <c r="B56" s="90" t="s">
        <v>1170</v>
      </c>
      <c r="C56" s="129">
        <v>15</v>
      </c>
      <c r="D56" s="116" t="s">
        <v>1208</v>
      </c>
      <c r="E56" s="150">
        <v>2</v>
      </c>
      <c r="F56" s="151" t="s">
        <v>1076</v>
      </c>
      <c r="G56" s="151">
        <v>0.3</v>
      </c>
      <c r="H56" s="91" t="s">
        <v>1194</v>
      </c>
      <c r="I56" s="91" t="s">
        <v>1323</v>
      </c>
      <c r="J56" s="92" t="s">
        <v>1196</v>
      </c>
      <c r="K56" s="69" t="s">
        <v>593</v>
      </c>
      <c r="L56" s="64"/>
      <c r="M56" s="69"/>
      <c r="N56" s="69"/>
      <c r="O56" s="69"/>
    </row>
    <row r="57" spans="1:15" s="70" customFormat="1" ht="42" customHeight="1" x14ac:dyDescent="0.25">
      <c r="A57" s="89" t="s">
        <v>594</v>
      </c>
      <c r="B57" s="90" t="s">
        <v>1170</v>
      </c>
      <c r="C57" s="129">
        <v>99</v>
      </c>
      <c r="D57" s="116" t="s">
        <v>1851</v>
      </c>
      <c r="E57" s="150">
        <v>10</v>
      </c>
      <c r="F57" s="150">
        <v>800</v>
      </c>
      <c r="G57" s="151">
        <v>1</v>
      </c>
      <c r="H57" s="91" t="s">
        <v>1197</v>
      </c>
      <c r="I57" s="91" t="s">
        <v>1323</v>
      </c>
      <c r="J57" s="92" t="s">
        <v>1198</v>
      </c>
      <c r="K57" s="69" t="s">
        <v>594</v>
      </c>
      <c r="L57" s="64"/>
      <c r="M57" s="69"/>
      <c r="N57" s="64"/>
      <c r="O57" s="69"/>
    </row>
    <row r="58" spans="1:15" s="70" customFormat="1" ht="42" customHeight="1" x14ac:dyDescent="0.25">
      <c r="A58" s="89" t="s">
        <v>596</v>
      </c>
      <c r="B58" s="90" t="s">
        <v>1170</v>
      </c>
      <c r="C58" s="129">
        <v>12</v>
      </c>
      <c r="D58" s="116" t="s">
        <v>1199</v>
      </c>
      <c r="E58" s="150">
        <v>3</v>
      </c>
      <c r="F58" s="151" t="s">
        <v>1076</v>
      </c>
      <c r="G58" s="151">
        <v>0.5</v>
      </c>
      <c r="H58" s="91" t="s">
        <v>1197</v>
      </c>
      <c r="I58" s="91" t="s">
        <v>1323</v>
      </c>
      <c r="J58" s="92" t="s">
        <v>1196</v>
      </c>
      <c r="K58" s="69" t="s">
        <v>597</v>
      </c>
      <c r="L58" s="64"/>
      <c r="M58" s="69"/>
      <c r="N58" s="64"/>
      <c r="O58" s="69"/>
    </row>
    <row r="59" spans="1:15" s="70" customFormat="1" ht="42" customHeight="1" x14ac:dyDescent="0.25">
      <c r="A59" s="89" t="s">
        <v>606</v>
      </c>
      <c r="B59" s="90" t="s">
        <v>1170</v>
      </c>
      <c r="C59" s="129">
        <v>30</v>
      </c>
      <c r="D59" s="116" t="s">
        <v>1202</v>
      </c>
      <c r="E59" s="150">
        <v>2</v>
      </c>
      <c r="F59" s="150">
        <v>200</v>
      </c>
      <c r="G59" s="151">
        <v>1</v>
      </c>
      <c r="H59" s="91" t="s">
        <v>1197</v>
      </c>
      <c r="I59" s="91" t="s">
        <v>1323</v>
      </c>
      <c r="J59" s="92" t="s">
        <v>1198</v>
      </c>
      <c r="K59" s="69" t="s">
        <v>606</v>
      </c>
      <c r="L59" s="69"/>
      <c r="M59" s="69"/>
      <c r="N59" s="69"/>
      <c r="O59" s="69"/>
    </row>
    <row r="60" spans="1:15" s="70" customFormat="1" ht="42" customHeight="1" x14ac:dyDescent="0.25">
      <c r="A60" s="89" t="s">
        <v>611</v>
      </c>
      <c r="B60" s="90" t="s">
        <v>1170</v>
      </c>
      <c r="C60" s="129">
        <v>7</v>
      </c>
      <c r="D60" s="116" t="s">
        <v>1205</v>
      </c>
      <c r="E60" s="150">
        <v>3</v>
      </c>
      <c r="F60" s="151" t="s">
        <v>1076</v>
      </c>
      <c r="G60" s="151">
        <v>0.5</v>
      </c>
      <c r="H60" s="91" t="s">
        <v>1194</v>
      </c>
      <c r="I60" s="91" t="s">
        <v>1323</v>
      </c>
      <c r="J60" s="92" t="s">
        <v>1196</v>
      </c>
      <c r="K60" s="69" t="s">
        <v>612</v>
      </c>
      <c r="L60" s="64"/>
      <c r="M60" s="69"/>
      <c r="N60" s="64"/>
      <c r="O60" s="69"/>
    </row>
    <row r="61" spans="1:15" s="70" customFormat="1" ht="42" customHeight="1" x14ac:dyDescent="0.25">
      <c r="A61" s="89" t="s">
        <v>624</v>
      </c>
      <c r="B61" s="90" t="s">
        <v>1170</v>
      </c>
      <c r="C61" s="129">
        <v>15</v>
      </c>
      <c r="D61" s="116" t="s">
        <v>1200</v>
      </c>
      <c r="E61" s="150">
        <v>2</v>
      </c>
      <c r="F61" s="151" t="s">
        <v>1076</v>
      </c>
      <c r="G61" s="151">
        <v>0.8</v>
      </c>
      <c r="H61" s="91" t="s">
        <v>1195</v>
      </c>
      <c r="I61" s="91" t="s">
        <v>1076</v>
      </c>
      <c r="J61" s="92" t="s">
        <v>1196</v>
      </c>
      <c r="K61" s="69" t="s">
        <v>624</v>
      </c>
      <c r="L61" s="69"/>
      <c r="M61" s="69"/>
      <c r="N61" s="69"/>
      <c r="O61" s="69"/>
    </row>
    <row r="62" spans="1:15" s="70" customFormat="1" ht="42" customHeight="1" x14ac:dyDescent="0.25">
      <c r="A62" s="89" t="s">
        <v>628</v>
      </c>
      <c r="B62" s="90" t="s">
        <v>1170</v>
      </c>
      <c r="C62" s="129">
        <v>30</v>
      </c>
      <c r="D62" s="116" t="s">
        <v>1342</v>
      </c>
      <c r="E62" s="150">
        <v>4</v>
      </c>
      <c r="F62" s="150">
        <v>256</v>
      </c>
      <c r="G62" s="151">
        <v>1</v>
      </c>
      <c r="H62" s="91" t="s">
        <v>1194</v>
      </c>
      <c r="I62" s="91" t="s">
        <v>1322</v>
      </c>
      <c r="J62" s="92" t="s">
        <v>1196</v>
      </c>
      <c r="K62" s="69" t="s">
        <v>628</v>
      </c>
      <c r="L62" s="64"/>
      <c r="M62" s="64"/>
      <c r="N62" s="64"/>
      <c r="O62" s="69"/>
    </row>
    <row r="63" spans="1:15" s="70" customFormat="1" ht="42" customHeight="1" x14ac:dyDescent="0.25">
      <c r="A63" s="89" t="s">
        <v>629</v>
      </c>
      <c r="B63" s="90" t="s">
        <v>1170</v>
      </c>
      <c r="C63" s="129">
        <v>15</v>
      </c>
      <c r="D63" s="116" t="s">
        <v>1339</v>
      </c>
      <c r="E63" s="150">
        <v>3</v>
      </c>
      <c r="F63" s="150">
        <v>64</v>
      </c>
      <c r="G63" s="151">
        <v>1</v>
      </c>
      <c r="H63" s="91" t="s">
        <v>1194</v>
      </c>
      <c r="I63" s="91" t="s">
        <v>1322</v>
      </c>
      <c r="J63" s="92" t="s">
        <v>1196</v>
      </c>
      <c r="K63" s="69" t="s">
        <v>629</v>
      </c>
      <c r="L63" s="64"/>
      <c r="M63" s="69"/>
      <c r="N63" s="64"/>
      <c r="O63" s="69"/>
    </row>
    <row r="64" spans="1:15" s="70" customFormat="1" ht="42" customHeight="1" x14ac:dyDescent="0.25">
      <c r="A64" s="89" t="s">
        <v>630</v>
      </c>
      <c r="B64" s="90" t="s">
        <v>1170</v>
      </c>
      <c r="C64" s="129">
        <v>5</v>
      </c>
      <c r="D64" s="116" t="s">
        <v>1336</v>
      </c>
      <c r="E64" s="150">
        <v>1</v>
      </c>
      <c r="F64" s="150">
        <v>16</v>
      </c>
      <c r="G64" s="151">
        <v>1</v>
      </c>
      <c r="H64" s="91" t="s">
        <v>1194</v>
      </c>
      <c r="I64" s="91" t="s">
        <v>1322</v>
      </c>
      <c r="J64" s="92" t="s">
        <v>1196</v>
      </c>
      <c r="K64" s="69" t="s">
        <v>630</v>
      </c>
      <c r="L64" s="69"/>
      <c r="M64" s="69"/>
      <c r="N64" s="69"/>
      <c r="O64" s="69"/>
    </row>
    <row r="65" spans="1:15" s="70" customFormat="1" ht="42" customHeight="1" x14ac:dyDescent="0.25">
      <c r="A65" s="89" t="s">
        <v>633</v>
      </c>
      <c r="B65" s="90" t="s">
        <v>1170</v>
      </c>
      <c r="C65" s="129">
        <v>25</v>
      </c>
      <c r="D65" s="116" t="s">
        <v>1211</v>
      </c>
      <c r="E65" s="150">
        <v>2</v>
      </c>
      <c r="F65" s="151" t="s">
        <v>1076</v>
      </c>
      <c r="G65" s="151">
        <v>0.75</v>
      </c>
      <c r="H65" s="91" t="s">
        <v>1195</v>
      </c>
      <c r="I65" s="91" t="s">
        <v>1076</v>
      </c>
      <c r="J65" s="92" t="s">
        <v>1196</v>
      </c>
      <c r="K65" s="69" t="s">
        <v>633</v>
      </c>
      <c r="L65" s="64"/>
      <c r="M65" s="69"/>
      <c r="N65" s="64"/>
      <c r="O65" s="69"/>
    </row>
    <row r="66" spans="1:15" s="70" customFormat="1" ht="42" customHeight="1" x14ac:dyDescent="0.25">
      <c r="A66" s="89" t="s">
        <v>635</v>
      </c>
      <c r="B66" s="90" t="s">
        <v>1170</v>
      </c>
      <c r="C66" s="129">
        <v>2</v>
      </c>
      <c r="D66" s="116" t="s">
        <v>1203</v>
      </c>
      <c r="E66" s="150">
        <v>1</v>
      </c>
      <c r="F66" s="151" t="s">
        <v>1076</v>
      </c>
      <c r="G66" s="151">
        <v>0.9</v>
      </c>
      <c r="H66" s="91" t="s">
        <v>1194</v>
      </c>
      <c r="I66" s="91" t="s">
        <v>1323</v>
      </c>
      <c r="J66" s="92" t="s">
        <v>1196</v>
      </c>
      <c r="K66" s="69" t="s">
        <v>636</v>
      </c>
      <c r="L66" s="64"/>
      <c r="M66" s="69"/>
      <c r="N66" s="69"/>
      <c r="O66" s="69"/>
    </row>
    <row r="67" spans="1:15" s="70" customFormat="1" ht="42" customHeight="1" x14ac:dyDescent="0.25">
      <c r="A67" s="93" t="s">
        <v>637</v>
      </c>
      <c r="B67" s="94" t="s">
        <v>1170</v>
      </c>
      <c r="C67" s="130">
        <v>4</v>
      </c>
      <c r="D67" s="117" t="s">
        <v>1207</v>
      </c>
      <c r="E67" s="152">
        <v>0</v>
      </c>
      <c r="F67" s="152" t="s">
        <v>1076</v>
      </c>
      <c r="G67" s="153">
        <v>1</v>
      </c>
      <c r="H67" s="94" t="s">
        <v>1197</v>
      </c>
      <c r="I67" s="94" t="s">
        <v>1323</v>
      </c>
      <c r="J67" s="95" t="s">
        <v>1198</v>
      </c>
      <c r="K67" s="168" t="s">
        <v>637</v>
      </c>
      <c r="L67" s="64"/>
      <c r="M67" s="69"/>
      <c r="N67" s="69"/>
      <c r="O67" s="69"/>
    </row>
    <row r="68" spans="1:15" s="70" customFormat="1" ht="42" customHeight="1" x14ac:dyDescent="0.25">
      <c r="A68" s="96" t="s">
        <v>553</v>
      </c>
      <c r="B68" s="97" t="s">
        <v>1171</v>
      </c>
      <c r="C68" s="131">
        <v>6</v>
      </c>
      <c r="D68" s="118" t="s">
        <v>1186</v>
      </c>
      <c r="E68" s="154">
        <v>0</v>
      </c>
      <c r="F68" s="154" t="s">
        <v>1076</v>
      </c>
      <c r="G68" s="162">
        <v>0.99</v>
      </c>
      <c r="H68" s="98" t="s">
        <v>1195</v>
      </c>
      <c r="I68" s="98" t="s">
        <v>1076</v>
      </c>
      <c r="J68" s="99" t="s">
        <v>1198</v>
      </c>
      <c r="K68" s="69" t="s">
        <v>554</v>
      </c>
      <c r="L68" s="69"/>
      <c r="M68" s="69"/>
      <c r="N68" s="69"/>
      <c r="O68" s="69"/>
    </row>
    <row r="69" spans="1:15" s="70" customFormat="1" ht="42" customHeight="1" x14ac:dyDescent="0.25">
      <c r="A69" s="96" t="s">
        <v>581</v>
      </c>
      <c r="B69" s="97" t="s">
        <v>1171</v>
      </c>
      <c r="C69" s="131">
        <v>5</v>
      </c>
      <c r="D69" s="118" t="s">
        <v>1183</v>
      </c>
      <c r="E69" s="154">
        <v>0</v>
      </c>
      <c r="F69" s="154" t="s">
        <v>1076</v>
      </c>
      <c r="G69" s="162">
        <v>0.75</v>
      </c>
      <c r="H69" s="98" t="s">
        <v>1195</v>
      </c>
      <c r="I69" s="98" t="s">
        <v>1076</v>
      </c>
      <c r="J69" s="99" t="s">
        <v>1198</v>
      </c>
      <c r="K69" s="69" t="s">
        <v>582</v>
      </c>
      <c r="L69" s="69"/>
      <c r="M69" s="69"/>
      <c r="N69" s="64"/>
      <c r="O69" s="69"/>
    </row>
    <row r="70" spans="1:15" s="70" customFormat="1" ht="42" customHeight="1" x14ac:dyDescent="0.25">
      <c r="A70" s="96" t="s">
        <v>583</v>
      </c>
      <c r="B70" s="97" t="s">
        <v>1171</v>
      </c>
      <c r="C70" s="131">
        <v>15</v>
      </c>
      <c r="D70" s="118" t="s">
        <v>1214</v>
      </c>
      <c r="E70" s="154">
        <v>2</v>
      </c>
      <c r="F70" s="154">
        <v>80</v>
      </c>
      <c r="G70" s="162">
        <v>1</v>
      </c>
      <c r="H70" s="98" t="s">
        <v>1197</v>
      </c>
      <c r="I70" s="98" t="s">
        <v>1323</v>
      </c>
      <c r="J70" s="99" t="s">
        <v>1198</v>
      </c>
      <c r="K70" s="69" t="s">
        <v>584</v>
      </c>
      <c r="L70" s="69"/>
      <c r="M70" s="69"/>
      <c r="N70" s="69"/>
      <c r="O70" s="69"/>
    </row>
    <row r="71" spans="1:15" s="70" customFormat="1" ht="42" customHeight="1" x14ac:dyDescent="0.25">
      <c r="A71" s="100" t="s">
        <v>585</v>
      </c>
      <c r="B71" s="98" t="s">
        <v>1171</v>
      </c>
      <c r="C71" s="132">
        <v>10</v>
      </c>
      <c r="D71" s="118" t="s">
        <v>1213</v>
      </c>
      <c r="E71" s="155">
        <v>0</v>
      </c>
      <c r="F71" s="155" t="s">
        <v>1076</v>
      </c>
      <c r="G71" s="164">
        <v>1</v>
      </c>
      <c r="H71" s="98" t="s">
        <v>1197</v>
      </c>
      <c r="I71" s="98" t="s">
        <v>1323</v>
      </c>
      <c r="J71" s="99" t="s">
        <v>1198</v>
      </c>
      <c r="K71" s="188" t="s">
        <v>575</v>
      </c>
      <c r="L71" s="69"/>
      <c r="M71" s="69"/>
      <c r="N71" s="69"/>
      <c r="O71" s="69"/>
    </row>
    <row r="72" spans="1:15" s="70" customFormat="1" ht="42" customHeight="1" x14ac:dyDescent="0.25">
      <c r="A72" s="97" t="s">
        <v>608</v>
      </c>
      <c r="B72" s="97" t="s">
        <v>1171</v>
      </c>
      <c r="C72" s="131">
        <v>25</v>
      </c>
      <c r="D72" s="118" t="s">
        <v>1216</v>
      </c>
      <c r="E72" s="154">
        <v>2</v>
      </c>
      <c r="F72" s="154">
        <v>160</v>
      </c>
      <c r="G72" s="162">
        <v>1</v>
      </c>
      <c r="H72" s="98" t="s">
        <v>1197</v>
      </c>
      <c r="I72" s="98" t="s">
        <v>1323</v>
      </c>
      <c r="J72" s="99" t="s">
        <v>1198</v>
      </c>
      <c r="K72" s="69" t="s">
        <v>549</v>
      </c>
      <c r="L72" s="69"/>
      <c r="M72" s="69"/>
      <c r="N72" s="69"/>
      <c r="O72" s="69"/>
    </row>
    <row r="73" spans="1:15" s="70" customFormat="1" ht="42" customHeight="1" x14ac:dyDescent="0.25">
      <c r="A73" s="101" t="s">
        <v>625</v>
      </c>
      <c r="B73" s="102" t="s">
        <v>1171</v>
      </c>
      <c r="C73" s="133">
        <v>20</v>
      </c>
      <c r="D73" s="119" t="s">
        <v>1215</v>
      </c>
      <c r="E73" s="156">
        <v>2</v>
      </c>
      <c r="F73" s="156">
        <v>120</v>
      </c>
      <c r="G73" s="163">
        <v>1</v>
      </c>
      <c r="H73" s="102" t="s">
        <v>1197</v>
      </c>
      <c r="I73" s="102" t="s">
        <v>1323</v>
      </c>
      <c r="J73" s="103" t="s">
        <v>1198</v>
      </c>
      <c r="K73" s="168" t="s">
        <v>626</v>
      </c>
      <c r="L73" s="69"/>
      <c r="M73" s="69"/>
      <c r="N73" s="69"/>
      <c r="O73" s="69"/>
    </row>
    <row r="74" spans="1:15" s="70" customFormat="1" ht="42" customHeight="1" x14ac:dyDescent="0.25">
      <c r="A74" s="104" t="s">
        <v>72</v>
      </c>
      <c r="B74" s="104" t="s">
        <v>1174</v>
      </c>
      <c r="C74" s="134" t="s">
        <v>1175</v>
      </c>
      <c r="D74" s="120" t="s">
        <v>1220</v>
      </c>
      <c r="E74" s="157">
        <v>0</v>
      </c>
      <c r="F74" s="157" t="s">
        <v>1076</v>
      </c>
      <c r="G74" s="165">
        <v>0.75</v>
      </c>
      <c r="H74" s="105" t="s">
        <v>1195</v>
      </c>
      <c r="I74" s="105" t="s">
        <v>1076</v>
      </c>
      <c r="J74" s="106" t="s">
        <v>1196</v>
      </c>
      <c r="K74" s="64" t="s">
        <v>544</v>
      </c>
      <c r="L74" s="69"/>
      <c r="M74" s="69"/>
      <c r="N74" s="69"/>
      <c r="O74" s="69"/>
    </row>
    <row r="75" spans="1:15" s="70" customFormat="1" ht="42" customHeight="1" x14ac:dyDescent="0.25">
      <c r="A75" s="104" t="s">
        <v>208</v>
      </c>
      <c r="B75" s="104" t="s">
        <v>1174</v>
      </c>
      <c r="C75" s="134" t="s">
        <v>1175</v>
      </c>
      <c r="D75" s="120" t="s">
        <v>1220</v>
      </c>
      <c r="E75" s="157">
        <v>0</v>
      </c>
      <c r="F75" s="157">
        <v>40</v>
      </c>
      <c r="G75" s="165">
        <v>0.9</v>
      </c>
      <c r="H75" s="105" t="s">
        <v>1195</v>
      </c>
      <c r="I75" s="105" t="s">
        <v>1076</v>
      </c>
      <c r="J75" s="106" t="s">
        <v>1198</v>
      </c>
      <c r="K75" s="64" t="s">
        <v>209</v>
      </c>
      <c r="L75" s="69"/>
      <c r="M75" s="69"/>
      <c r="N75" s="69"/>
      <c r="O75" s="69"/>
    </row>
    <row r="76" spans="1:15" s="70" customFormat="1" ht="42" customHeight="1" x14ac:dyDescent="0.25">
      <c r="A76" s="104" t="s">
        <v>574</v>
      </c>
      <c r="B76" s="104" t="s">
        <v>1174</v>
      </c>
      <c r="C76" s="134" t="s">
        <v>1175</v>
      </c>
      <c r="D76" s="120" t="s">
        <v>1218</v>
      </c>
      <c r="E76" s="157">
        <v>0</v>
      </c>
      <c r="F76" s="157">
        <v>28</v>
      </c>
      <c r="G76" s="165">
        <v>0.9</v>
      </c>
      <c r="H76" s="105" t="s">
        <v>1195</v>
      </c>
      <c r="I76" s="105" t="s">
        <v>1076</v>
      </c>
      <c r="J76" s="106" t="s">
        <v>1196</v>
      </c>
      <c r="K76" s="64" t="s">
        <v>1173</v>
      </c>
      <c r="L76" s="69"/>
      <c r="M76" s="69"/>
      <c r="N76" s="69"/>
      <c r="O76" s="69"/>
    </row>
    <row r="77" spans="1:15" s="70" customFormat="1" ht="42" customHeight="1" x14ac:dyDescent="0.25">
      <c r="A77" s="104" t="s">
        <v>401</v>
      </c>
      <c r="B77" s="104" t="s">
        <v>1174</v>
      </c>
      <c r="C77" s="134" t="s">
        <v>1175</v>
      </c>
      <c r="D77" s="121" t="s">
        <v>1440</v>
      </c>
      <c r="E77" s="157">
        <v>0</v>
      </c>
      <c r="F77" s="157" t="s">
        <v>1076</v>
      </c>
      <c r="G77" s="165">
        <v>0.75</v>
      </c>
      <c r="H77" s="105" t="s">
        <v>1195</v>
      </c>
      <c r="I77" s="105" t="s">
        <v>1076</v>
      </c>
      <c r="J77" s="106" t="s">
        <v>1196</v>
      </c>
      <c r="K77" s="64" t="s">
        <v>602</v>
      </c>
      <c r="L77" s="69"/>
      <c r="M77" s="69"/>
      <c r="N77" s="69"/>
      <c r="O77" s="69"/>
    </row>
    <row r="78" spans="1:15" s="70" customFormat="1" ht="42" customHeight="1" x14ac:dyDescent="0.25">
      <c r="A78" s="104" t="s">
        <v>615</v>
      </c>
      <c r="B78" s="104" t="s">
        <v>1174</v>
      </c>
      <c r="C78" s="134" t="s">
        <v>1175</v>
      </c>
      <c r="D78" s="121" t="s">
        <v>1226</v>
      </c>
      <c r="E78" s="157">
        <v>0</v>
      </c>
      <c r="F78" s="157">
        <v>12</v>
      </c>
      <c r="G78" s="165">
        <v>1</v>
      </c>
      <c r="H78" s="105" t="s">
        <v>1197</v>
      </c>
      <c r="I78" s="107" t="s">
        <v>1323</v>
      </c>
      <c r="J78" s="108" t="s">
        <v>1196</v>
      </c>
      <c r="K78" s="64" t="s">
        <v>576</v>
      </c>
      <c r="L78" s="69"/>
      <c r="M78" s="69"/>
      <c r="N78" s="69"/>
      <c r="O78" s="69"/>
    </row>
    <row r="79" spans="1:15" x14ac:dyDescent="0.25">
      <c r="A79" s="22"/>
      <c r="B79" s="22"/>
      <c r="C79" s="135"/>
      <c r="D79" s="22"/>
      <c r="E79" s="22"/>
      <c r="F79" s="22"/>
      <c r="G79" s="22"/>
      <c r="H79" s="22"/>
      <c r="I79" s="22"/>
      <c r="J79" s="22"/>
      <c r="K79" s="23"/>
    </row>
  </sheetData>
  <autoFilter ref="A1:K1"/>
  <sortState ref="A1:K1">
    <sortCondition ref="B2:B76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R283"/>
  <sheetViews>
    <sheetView zoomScale="80" zoomScaleNormal="80" workbookViewId="0">
      <pane ySplit="1" topLeftCell="A2" activePane="bottomLeft" state="frozenSplit"/>
      <selection pane="bottomLeft"/>
    </sheetView>
  </sheetViews>
  <sheetFormatPr defaultRowHeight="13.2" x14ac:dyDescent="0.25"/>
  <cols>
    <col min="1" max="1" width="20.33203125" bestFit="1" customWidth="1"/>
    <col min="2" max="2" width="6.109375" bestFit="1" customWidth="1"/>
    <col min="3" max="3" width="9.33203125" bestFit="1" customWidth="1"/>
    <col min="4" max="4" width="9.33203125" customWidth="1"/>
    <col min="5" max="5" width="9.6640625" style="28" bestFit="1" customWidth="1"/>
    <col min="6" max="6" width="9.6640625" bestFit="1" customWidth="1"/>
    <col min="7" max="9" width="14.109375" style="1" customWidth="1"/>
    <col min="10" max="10" width="14.109375" bestFit="1" customWidth="1"/>
    <col min="11" max="11" width="16.88671875" bestFit="1" customWidth="1"/>
    <col min="12" max="15" width="19.109375" customWidth="1"/>
    <col min="16" max="16" width="17.88671875" style="15" bestFit="1" customWidth="1"/>
    <col min="17" max="17" width="24.88671875" style="15" bestFit="1" customWidth="1"/>
    <col min="18" max="18" width="18.6640625" bestFit="1" customWidth="1"/>
  </cols>
  <sheetData>
    <row r="1" spans="1:18" s="11" customFormat="1" ht="31.5" customHeight="1" x14ac:dyDescent="0.25">
      <c r="A1" s="33" t="s">
        <v>0</v>
      </c>
      <c r="B1" s="278" t="s">
        <v>1100</v>
      </c>
      <c r="C1" s="49" t="s">
        <v>1101</v>
      </c>
      <c r="D1" s="292" t="s">
        <v>1168</v>
      </c>
      <c r="E1" s="272" t="s">
        <v>1103</v>
      </c>
      <c r="F1" s="273" t="s">
        <v>1102</v>
      </c>
      <c r="G1" s="19" t="s">
        <v>1104</v>
      </c>
      <c r="H1" s="19" t="s">
        <v>1105</v>
      </c>
      <c r="I1" s="19" t="s">
        <v>1106</v>
      </c>
      <c r="J1" s="20" t="s">
        <v>1107</v>
      </c>
      <c r="K1" s="24" t="s">
        <v>1161</v>
      </c>
      <c r="L1" s="21" t="s">
        <v>1870</v>
      </c>
      <c r="M1" s="21" t="s">
        <v>1871</v>
      </c>
      <c r="N1" s="21" t="s">
        <v>1872</v>
      </c>
      <c r="O1" s="21" t="s">
        <v>1873</v>
      </c>
      <c r="P1" s="26" t="s">
        <v>1</v>
      </c>
      <c r="Q1" s="40" t="s">
        <v>1242</v>
      </c>
      <c r="R1" s="51" t="s">
        <v>1231</v>
      </c>
    </row>
    <row r="2" spans="1:18" x14ac:dyDescent="0.25">
      <c r="A2" s="15" t="s">
        <v>285</v>
      </c>
      <c r="B2" s="39">
        <v>1</v>
      </c>
      <c r="C2" s="47">
        <v>6</v>
      </c>
      <c r="D2" s="293">
        <v>0</v>
      </c>
      <c r="E2" s="270">
        <v>28</v>
      </c>
      <c r="F2" s="271">
        <v>5</v>
      </c>
      <c r="G2" s="17">
        <v>19</v>
      </c>
      <c r="H2" s="17">
        <v>0</v>
      </c>
      <c r="I2" s="17">
        <v>0</v>
      </c>
      <c r="J2" s="18">
        <v>0</v>
      </c>
      <c r="K2" s="25" t="str">
        <f t="shared" ref="K2:K33" si="0">L2</f>
        <v>Pozione</v>
      </c>
      <c r="L2" s="13" t="s">
        <v>406</v>
      </c>
      <c r="M2" s="13" t="s">
        <v>472</v>
      </c>
      <c r="N2" s="13" t="s">
        <v>175</v>
      </c>
      <c r="O2" s="13" t="s">
        <v>285</v>
      </c>
      <c r="P2" s="27" t="s">
        <v>1076</v>
      </c>
      <c r="Q2" s="41" t="s">
        <v>1243</v>
      </c>
      <c r="R2" s="15" t="s">
        <v>285</v>
      </c>
    </row>
    <row r="3" spans="1:18" x14ac:dyDescent="0.25">
      <c r="A3" s="15" t="s">
        <v>649</v>
      </c>
      <c r="B3" s="39">
        <v>2</v>
      </c>
      <c r="C3" s="47">
        <v>18</v>
      </c>
      <c r="D3" s="293">
        <v>1</v>
      </c>
      <c r="E3" s="270">
        <v>40</v>
      </c>
      <c r="F3" s="271">
        <v>5</v>
      </c>
      <c r="G3" s="17">
        <v>21</v>
      </c>
      <c r="H3" s="17">
        <v>0</v>
      </c>
      <c r="I3" s="17">
        <v>0</v>
      </c>
      <c r="J3" s="18">
        <v>0</v>
      </c>
      <c r="K3" s="25" t="str">
        <f t="shared" si="0"/>
        <v>Coda di fenice</v>
      </c>
      <c r="L3" s="13" t="s">
        <v>178</v>
      </c>
      <c r="M3" s="13" t="s">
        <v>55</v>
      </c>
      <c r="N3" s="13" t="s">
        <v>55</v>
      </c>
      <c r="O3" s="13" t="s">
        <v>177</v>
      </c>
      <c r="P3" s="27" t="s">
        <v>1076</v>
      </c>
      <c r="Q3" s="41" t="s">
        <v>1561</v>
      </c>
      <c r="R3" s="15" t="s">
        <v>650</v>
      </c>
    </row>
    <row r="4" spans="1:18" x14ac:dyDescent="0.25">
      <c r="A4" s="15" t="s">
        <v>1549</v>
      </c>
      <c r="B4" s="39">
        <v>3</v>
      </c>
      <c r="C4" s="47">
        <v>20</v>
      </c>
      <c r="D4" s="293">
        <v>1</v>
      </c>
      <c r="E4" s="270">
        <v>42</v>
      </c>
      <c r="F4" s="271">
        <v>9</v>
      </c>
      <c r="G4" s="17">
        <v>20</v>
      </c>
      <c r="H4" s="17">
        <v>0</v>
      </c>
      <c r="I4" s="17">
        <v>0</v>
      </c>
      <c r="J4" s="18">
        <v>0</v>
      </c>
      <c r="K4" s="25" t="str">
        <f t="shared" si="0"/>
        <v>Collirio</v>
      </c>
      <c r="L4" s="13" t="s">
        <v>182</v>
      </c>
      <c r="M4" s="13" t="s">
        <v>178</v>
      </c>
      <c r="N4" s="13" t="s">
        <v>470</v>
      </c>
      <c r="O4" s="13" t="s">
        <v>55</v>
      </c>
      <c r="P4" s="27" t="s">
        <v>1076</v>
      </c>
      <c r="Q4" s="41" t="s">
        <v>1562</v>
      </c>
      <c r="R4" s="15" t="s">
        <v>1450</v>
      </c>
    </row>
    <row r="5" spans="1:18" x14ac:dyDescent="0.25">
      <c r="A5" s="48" t="s">
        <v>1550</v>
      </c>
      <c r="B5" s="39">
        <v>4</v>
      </c>
      <c r="C5" s="47">
        <v>1</v>
      </c>
      <c r="D5" s="293">
        <v>0</v>
      </c>
      <c r="E5" s="270">
        <v>0</v>
      </c>
      <c r="F5" s="271">
        <v>0</v>
      </c>
      <c r="G5" s="17">
        <v>18</v>
      </c>
      <c r="H5" s="17">
        <v>0</v>
      </c>
      <c r="I5" s="17">
        <v>0</v>
      </c>
      <c r="J5" s="18">
        <v>0</v>
      </c>
      <c r="K5" s="25" t="str">
        <f t="shared" si="0"/>
        <v>..</v>
      </c>
      <c r="L5" s="13" t="s">
        <v>1076</v>
      </c>
      <c r="M5" s="13" t="s">
        <v>1076</v>
      </c>
      <c r="N5" s="13" t="s">
        <v>1076</v>
      </c>
      <c r="O5" s="13" t="s">
        <v>1076</v>
      </c>
      <c r="P5" s="27" t="s">
        <v>1076</v>
      </c>
      <c r="Q5" s="41" t="s">
        <v>1562</v>
      </c>
      <c r="R5" s="15" t="s">
        <v>1451</v>
      </c>
    </row>
    <row r="6" spans="1:18" x14ac:dyDescent="0.25">
      <c r="A6" s="15" t="s">
        <v>925</v>
      </c>
      <c r="B6" s="39">
        <v>5</v>
      </c>
      <c r="C6" s="47">
        <v>30</v>
      </c>
      <c r="D6" s="293">
        <v>1</v>
      </c>
      <c r="E6" s="270">
        <v>66</v>
      </c>
      <c r="F6" s="271">
        <v>13</v>
      </c>
      <c r="G6" s="17">
        <v>21</v>
      </c>
      <c r="H6" s="17">
        <v>0</v>
      </c>
      <c r="I6" s="17">
        <v>0</v>
      </c>
      <c r="J6" s="18">
        <v>11</v>
      </c>
      <c r="K6" s="25" t="str">
        <f t="shared" si="0"/>
        <v>Ago dorato</v>
      </c>
      <c r="L6" s="13" t="s">
        <v>55</v>
      </c>
      <c r="M6" s="13" t="s">
        <v>55</v>
      </c>
      <c r="N6" s="13" t="s">
        <v>55</v>
      </c>
      <c r="O6" s="13" t="s">
        <v>55</v>
      </c>
      <c r="P6" s="27" t="s">
        <v>1076</v>
      </c>
      <c r="Q6" s="41" t="s">
        <v>1247</v>
      </c>
      <c r="R6" s="15" t="s">
        <v>926</v>
      </c>
    </row>
    <row r="7" spans="1:18" x14ac:dyDescent="0.25">
      <c r="A7" s="15" t="s">
        <v>837</v>
      </c>
      <c r="B7" s="39">
        <v>6</v>
      </c>
      <c r="C7" s="47">
        <v>28</v>
      </c>
      <c r="D7" s="293">
        <v>1</v>
      </c>
      <c r="E7" s="270">
        <v>49</v>
      </c>
      <c r="F7" s="271">
        <v>8</v>
      </c>
      <c r="G7" s="17">
        <v>20</v>
      </c>
      <c r="H7" s="17">
        <v>1</v>
      </c>
      <c r="I7" s="17">
        <v>0</v>
      </c>
      <c r="J7" s="18">
        <v>4</v>
      </c>
      <c r="K7" s="25" t="str">
        <f t="shared" si="0"/>
        <v>Pozione</v>
      </c>
      <c r="L7" s="13" t="s">
        <v>406</v>
      </c>
      <c r="M7" s="13" t="s">
        <v>287</v>
      </c>
      <c r="N7" s="13" t="s">
        <v>287</v>
      </c>
      <c r="O7" s="13" t="s">
        <v>287</v>
      </c>
      <c r="P7" s="27" t="s">
        <v>1076</v>
      </c>
      <c r="Q7" s="41" t="s">
        <v>1630</v>
      </c>
      <c r="R7" s="15" t="s">
        <v>837</v>
      </c>
    </row>
    <row r="8" spans="1:18" x14ac:dyDescent="0.25">
      <c r="A8" s="48" t="s">
        <v>985</v>
      </c>
      <c r="B8" s="39">
        <v>7</v>
      </c>
      <c r="C8" s="47">
        <v>20</v>
      </c>
      <c r="D8" s="293">
        <v>1</v>
      </c>
      <c r="E8" s="270">
        <v>70</v>
      </c>
      <c r="F8" s="271">
        <v>17</v>
      </c>
      <c r="G8" s="17">
        <v>20</v>
      </c>
      <c r="H8" s="17">
        <v>0</v>
      </c>
      <c r="I8" s="17">
        <v>0</v>
      </c>
      <c r="J8" s="18">
        <v>4</v>
      </c>
      <c r="K8" s="25" t="str">
        <f t="shared" si="0"/>
        <v>Antidoto</v>
      </c>
      <c r="L8" s="13" t="s">
        <v>72</v>
      </c>
      <c r="M8" s="13" t="s">
        <v>235</v>
      </c>
      <c r="N8" s="13" t="s">
        <v>204</v>
      </c>
      <c r="O8" s="13" t="s">
        <v>472</v>
      </c>
      <c r="P8" s="27" t="s">
        <v>1228</v>
      </c>
      <c r="Q8" s="41" t="s">
        <v>1249</v>
      </c>
      <c r="R8" s="15" t="s">
        <v>986</v>
      </c>
    </row>
    <row r="9" spans="1:18" x14ac:dyDescent="0.25">
      <c r="A9" s="48" t="s">
        <v>781</v>
      </c>
      <c r="B9" s="39">
        <v>8</v>
      </c>
      <c r="C9" s="47">
        <v>40</v>
      </c>
      <c r="D9" s="293">
        <v>2</v>
      </c>
      <c r="E9" s="270">
        <v>74</v>
      </c>
      <c r="F9" s="271">
        <v>18</v>
      </c>
      <c r="G9" s="17">
        <v>21</v>
      </c>
      <c r="H9" s="17">
        <v>3</v>
      </c>
      <c r="I9" s="17">
        <v>0</v>
      </c>
      <c r="J9" s="18">
        <v>5</v>
      </c>
      <c r="K9" s="25" t="str">
        <f t="shared" si="0"/>
        <v>Collirio</v>
      </c>
      <c r="L9" s="13" t="s">
        <v>182</v>
      </c>
      <c r="M9" s="13" t="s">
        <v>178</v>
      </c>
      <c r="N9" s="13" t="s">
        <v>470</v>
      </c>
      <c r="O9" s="13" t="s">
        <v>55</v>
      </c>
      <c r="P9" s="27" t="s">
        <v>1076</v>
      </c>
      <c r="Q9" s="41" t="s">
        <v>1250</v>
      </c>
      <c r="R9" s="15" t="s">
        <v>782</v>
      </c>
    </row>
    <row r="10" spans="1:18" x14ac:dyDescent="0.25">
      <c r="A10" s="48" t="s">
        <v>714</v>
      </c>
      <c r="B10" s="39">
        <v>9</v>
      </c>
      <c r="C10" s="47">
        <v>60</v>
      </c>
      <c r="D10" s="293">
        <v>3</v>
      </c>
      <c r="E10" s="270">
        <v>79</v>
      </c>
      <c r="F10" s="271">
        <v>20</v>
      </c>
      <c r="G10" s="17">
        <v>11</v>
      </c>
      <c r="H10" s="17">
        <v>3</v>
      </c>
      <c r="I10" s="17">
        <v>0</v>
      </c>
      <c r="J10" s="18">
        <v>4</v>
      </c>
      <c r="K10" s="25" t="str">
        <f t="shared" si="0"/>
        <v>Pozione</v>
      </c>
      <c r="L10" s="13" t="s">
        <v>406</v>
      </c>
      <c r="M10" s="13" t="s">
        <v>406</v>
      </c>
      <c r="N10" s="13" t="s">
        <v>406</v>
      </c>
      <c r="O10" s="13" t="s">
        <v>287</v>
      </c>
      <c r="P10" s="27" t="s">
        <v>1076</v>
      </c>
      <c r="Q10" s="41" t="s">
        <v>1251</v>
      </c>
      <c r="R10" s="15" t="s">
        <v>715</v>
      </c>
    </row>
    <row r="11" spans="1:18" x14ac:dyDescent="0.25">
      <c r="A11" s="48" t="s">
        <v>1060</v>
      </c>
      <c r="B11" s="39">
        <v>10</v>
      </c>
      <c r="C11" s="47">
        <v>75</v>
      </c>
      <c r="D11" s="293">
        <v>4</v>
      </c>
      <c r="E11" s="270">
        <v>82</v>
      </c>
      <c r="F11" s="271">
        <v>22</v>
      </c>
      <c r="G11" s="17">
        <v>16</v>
      </c>
      <c r="H11" s="17">
        <v>2</v>
      </c>
      <c r="I11" s="17">
        <v>10</v>
      </c>
      <c r="J11" s="18">
        <v>7</v>
      </c>
      <c r="K11" s="25" t="str">
        <f t="shared" si="0"/>
        <v>Pozione</v>
      </c>
      <c r="L11" s="13" t="s">
        <v>406</v>
      </c>
      <c r="M11" s="13" t="s">
        <v>287</v>
      </c>
      <c r="N11" s="13" t="s">
        <v>401</v>
      </c>
      <c r="O11" s="13" t="s">
        <v>389</v>
      </c>
      <c r="P11" s="27" t="s">
        <v>1076</v>
      </c>
      <c r="Q11" s="41" t="s">
        <v>1252</v>
      </c>
      <c r="R11" s="15" t="s">
        <v>1061</v>
      </c>
    </row>
    <row r="12" spans="1:18" x14ac:dyDescent="0.25">
      <c r="A12" s="48" t="s">
        <v>890</v>
      </c>
      <c r="B12" s="39">
        <v>11</v>
      </c>
      <c r="C12" s="47">
        <v>35</v>
      </c>
      <c r="D12" s="293">
        <v>2</v>
      </c>
      <c r="E12" s="270">
        <v>134</v>
      </c>
      <c r="F12" s="271">
        <v>36</v>
      </c>
      <c r="G12" s="290">
        <v>15</v>
      </c>
      <c r="H12" s="290">
        <v>254</v>
      </c>
      <c r="I12" s="290">
        <v>0</v>
      </c>
      <c r="J12" s="18">
        <v>7</v>
      </c>
      <c r="K12" s="25" t="str">
        <f t="shared" si="0"/>
        <v>Pozione</v>
      </c>
      <c r="L12" s="291" t="s">
        <v>406</v>
      </c>
      <c r="M12" s="291" t="s">
        <v>406</v>
      </c>
      <c r="N12" s="291" t="s">
        <v>406</v>
      </c>
      <c r="O12" s="291" t="s">
        <v>287</v>
      </c>
      <c r="P12" s="27" t="s">
        <v>1165</v>
      </c>
      <c r="Q12" s="41" t="s">
        <v>1563</v>
      </c>
      <c r="R12" s="48" t="s">
        <v>891</v>
      </c>
    </row>
    <row r="13" spans="1:18" x14ac:dyDescent="0.25">
      <c r="A13" s="48" t="s">
        <v>957</v>
      </c>
      <c r="B13" s="39">
        <v>12</v>
      </c>
      <c r="C13" s="47">
        <v>47</v>
      </c>
      <c r="D13" s="293">
        <v>2</v>
      </c>
      <c r="E13" s="270">
        <v>89</v>
      </c>
      <c r="F13" s="271">
        <v>24</v>
      </c>
      <c r="G13" s="17">
        <v>11</v>
      </c>
      <c r="H13" s="17">
        <v>2</v>
      </c>
      <c r="I13" s="17">
        <v>0</v>
      </c>
      <c r="J13" s="18">
        <v>6</v>
      </c>
      <c r="K13" s="25" t="str">
        <f t="shared" si="0"/>
        <v>Bacio di dama</v>
      </c>
      <c r="L13" s="13" t="s">
        <v>131</v>
      </c>
      <c r="M13" s="13" t="s">
        <v>131</v>
      </c>
      <c r="N13" s="13" t="s">
        <v>131</v>
      </c>
      <c r="O13" s="13" t="s">
        <v>131</v>
      </c>
      <c r="P13" s="27" t="s">
        <v>1228</v>
      </c>
      <c r="Q13" s="41" t="s">
        <v>1615</v>
      </c>
      <c r="R13" s="15" t="s">
        <v>958</v>
      </c>
    </row>
    <row r="14" spans="1:18" x14ac:dyDescent="0.25">
      <c r="A14" s="48" t="s">
        <v>1067</v>
      </c>
      <c r="B14" s="39">
        <v>13</v>
      </c>
      <c r="C14" s="47">
        <v>52</v>
      </c>
      <c r="D14" s="293">
        <v>3</v>
      </c>
      <c r="E14" s="270">
        <v>112</v>
      </c>
      <c r="F14" s="271">
        <v>31</v>
      </c>
      <c r="G14" s="17">
        <v>13</v>
      </c>
      <c r="H14" s="17">
        <v>2</v>
      </c>
      <c r="I14" s="17">
        <v>0</v>
      </c>
      <c r="J14" s="18">
        <v>9</v>
      </c>
      <c r="K14" s="25" t="str">
        <f t="shared" si="0"/>
        <v>..</v>
      </c>
      <c r="L14" s="13" t="s">
        <v>1076</v>
      </c>
      <c r="M14" s="13" t="s">
        <v>1076</v>
      </c>
      <c r="N14" s="13" t="s">
        <v>1076</v>
      </c>
      <c r="O14" s="13" t="s">
        <v>1076</v>
      </c>
      <c r="P14" s="27" t="s">
        <v>1166</v>
      </c>
      <c r="Q14" s="41" t="s">
        <v>1758</v>
      </c>
      <c r="R14" s="15" t="s">
        <v>1067</v>
      </c>
    </row>
    <row r="15" spans="1:18" x14ac:dyDescent="0.25">
      <c r="A15" s="48" t="s">
        <v>723</v>
      </c>
      <c r="B15" s="39">
        <v>14</v>
      </c>
      <c r="C15" s="47">
        <v>58</v>
      </c>
      <c r="D15" s="293">
        <v>3</v>
      </c>
      <c r="E15" s="270">
        <v>101</v>
      </c>
      <c r="F15" s="271">
        <v>28</v>
      </c>
      <c r="G15" s="17">
        <v>11</v>
      </c>
      <c r="H15" s="17">
        <v>1</v>
      </c>
      <c r="I15" s="17">
        <v>0</v>
      </c>
      <c r="J15" s="18">
        <v>8</v>
      </c>
      <c r="K15" s="25" t="str">
        <f t="shared" si="0"/>
        <v>Razione dietetica</v>
      </c>
      <c r="L15" s="13" t="s">
        <v>422</v>
      </c>
      <c r="M15" s="13" t="s">
        <v>192</v>
      </c>
      <c r="N15" s="13" t="s">
        <v>131</v>
      </c>
      <c r="O15" s="13" t="s">
        <v>401</v>
      </c>
      <c r="P15" s="27" t="s">
        <v>1076</v>
      </c>
      <c r="Q15" s="41" t="s">
        <v>1564</v>
      </c>
      <c r="R15" s="15" t="s">
        <v>724</v>
      </c>
    </row>
    <row r="16" spans="1:18" x14ac:dyDescent="0.25">
      <c r="A16" s="48" t="s">
        <v>959</v>
      </c>
      <c r="B16" s="39">
        <v>15</v>
      </c>
      <c r="C16" s="47">
        <v>59</v>
      </c>
      <c r="D16" s="293">
        <v>3</v>
      </c>
      <c r="E16" s="270">
        <v>127</v>
      </c>
      <c r="F16" s="271">
        <v>34</v>
      </c>
      <c r="G16" s="17">
        <v>11</v>
      </c>
      <c r="H16" s="17">
        <v>1</v>
      </c>
      <c r="I16" s="17">
        <v>0</v>
      </c>
      <c r="J16" s="18">
        <v>7</v>
      </c>
      <c r="K16" s="25" t="str">
        <f t="shared" si="0"/>
        <v>Bacio di dama</v>
      </c>
      <c r="L16" s="13" t="s">
        <v>131</v>
      </c>
      <c r="M16" s="13" t="s">
        <v>131</v>
      </c>
      <c r="N16" s="13" t="s">
        <v>131</v>
      </c>
      <c r="O16" s="13" t="s">
        <v>131</v>
      </c>
      <c r="P16" s="27" t="s">
        <v>1228</v>
      </c>
      <c r="Q16" s="41" t="s">
        <v>1616</v>
      </c>
      <c r="R16" s="15" t="s">
        <v>960</v>
      </c>
    </row>
    <row r="17" spans="1:18" x14ac:dyDescent="0.25">
      <c r="A17" s="48" t="s">
        <v>1553</v>
      </c>
      <c r="B17" s="39">
        <v>16</v>
      </c>
      <c r="C17" s="47">
        <v>64</v>
      </c>
      <c r="D17" s="293">
        <v>4</v>
      </c>
      <c r="E17" s="270">
        <v>136</v>
      </c>
      <c r="F17" s="271">
        <v>38</v>
      </c>
      <c r="G17" s="17">
        <v>18</v>
      </c>
      <c r="H17" s="17">
        <v>2</v>
      </c>
      <c r="I17" s="17">
        <v>0</v>
      </c>
      <c r="J17" s="18">
        <v>7</v>
      </c>
      <c r="K17" s="25" t="str">
        <f t="shared" si="0"/>
        <v>..</v>
      </c>
      <c r="L17" s="13" t="s">
        <v>1076</v>
      </c>
      <c r="M17" s="13" t="s">
        <v>1076</v>
      </c>
      <c r="N17" s="13" t="s">
        <v>1076</v>
      </c>
      <c r="O17" s="13" t="s">
        <v>1076</v>
      </c>
      <c r="P17" s="27" t="s">
        <v>1228</v>
      </c>
      <c r="Q17" s="41" t="s">
        <v>1565</v>
      </c>
      <c r="R17" s="15" t="s">
        <v>1452</v>
      </c>
    </row>
    <row r="18" spans="1:18" x14ac:dyDescent="0.25">
      <c r="A18" s="42" t="s">
        <v>1554</v>
      </c>
      <c r="B18" s="39">
        <v>17</v>
      </c>
      <c r="C18" s="47">
        <v>45672</v>
      </c>
      <c r="D18" s="293">
        <v>2854</v>
      </c>
      <c r="E18" s="270">
        <v>800</v>
      </c>
      <c r="F18" s="271">
        <v>100</v>
      </c>
      <c r="G18" s="17">
        <v>18</v>
      </c>
      <c r="H18" s="17">
        <v>3</v>
      </c>
      <c r="I18" s="17">
        <v>0</v>
      </c>
      <c r="J18" s="18">
        <v>0</v>
      </c>
      <c r="K18" s="25" t="str">
        <f t="shared" si="0"/>
        <v>..</v>
      </c>
      <c r="L18" s="13" t="s">
        <v>1076</v>
      </c>
      <c r="M18" s="13" t="s">
        <v>1076</v>
      </c>
      <c r="N18" s="13" t="s">
        <v>1076</v>
      </c>
      <c r="O18" s="13" t="s">
        <v>1076</v>
      </c>
      <c r="P18" s="27" t="s">
        <v>1076</v>
      </c>
      <c r="Q18" s="41" t="s">
        <v>1565</v>
      </c>
      <c r="R18" s="15" t="s">
        <v>1453</v>
      </c>
    </row>
    <row r="19" spans="1:18" x14ac:dyDescent="0.25">
      <c r="A19" s="48" t="s">
        <v>923</v>
      </c>
      <c r="B19" s="39">
        <v>18</v>
      </c>
      <c r="C19" s="47">
        <v>65</v>
      </c>
      <c r="D19" s="293">
        <v>4</v>
      </c>
      <c r="E19" s="270">
        <v>119</v>
      </c>
      <c r="F19" s="271">
        <v>30</v>
      </c>
      <c r="G19" s="17">
        <v>11</v>
      </c>
      <c r="H19" s="17">
        <v>1</v>
      </c>
      <c r="I19" s="17">
        <v>0</v>
      </c>
      <c r="J19" s="18">
        <v>7</v>
      </c>
      <c r="K19" s="25" t="str">
        <f t="shared" si="0"/>
        <v>Pozione</v>
      </c>
      <c r="L19" s="13" t="s">
        <v>406</v>
      </c>
      <c r="M19" s="13" t="s">
        <v>406</v>
      </c>
      <c r="N19" s="13" t="s">
        <v>406</v>
      </c>
      <c r="O19" s="13" t="s">
        <v>287</v>
      </c>
      <c r="P19" s="27" t="s">
        <v>1076</v>
      </c>
      <c r="Q19" s="41" t="s">
        <v>1566</v>
      </c>
      <c r="R19" s="15" t="s">
        <v>924</v>
      </c>
    </row>
    <row r="20" spans="1:18" x14ac:dyDescent="0.25">
      <c r="A20" s="48" t="s">
        <v>850</v>
      </c>
      <c r="B20" s="39">
        <v>19</v>
      </c>
      <c r="C20" s="47">
        <v>69</v>
      </c>
      <c r="D20" s="293">
        <v>4</v>
      </c>
      <c r="E20" s="270">
        <v>132</v>
      </c>
      <c r="F20" s="271">
        <v>63</v>
      </c>
      <c r="G20" s="17">
        <v>19</v>
      </c>
      <c r="H20" s="17">
        <v>2</v>
      </c>
      <c r="I20" s="17">
        <v>3</v>
      </c>
      <c r="J20" s="18">
        <v>38</v>
      </c>
      <c r="K20" s="25" t="str">
        <f t="shared" si="0"/>
        <v>Verga</v>
      </c>
      <c r="L20" s="13" t="s">
        <v>487</v>
      </c>
      <c r="M20" s="13" t="s">
        <v>148</v>
      </c>
      <c r="N20" s="13" t="s">
        <v>239</v>
      </c>
      <c r="O20" s="13" t="s">
        <v>386</v>
      </c>
      <c r="P20" s="27" t="s">
        <v>1164</v>
      </c>
      <c r="Q20" s="41" t="s">
        <v>1248</v>
      </c>
      <c r="R20" s="15" t="s">
        <v>851</v>
      </c>
    </row>
    <row r="21" spans="1:18" x14ac:dyDescent="0.25">
      <c r="A21" s="48" t="s">
        <v>645</v>
      </c>
      <c r="B21" s="39">
        <v>20</v>
      </c>
      <c r="C21" s="47">
        <v>125</v>
      </c>
      <c r="D21" s="293">
        <v>7</v>
      </c>
      <c r="E21" s="270">
        <v>225</v>
      </c>
      <c r="F21" s="271">
        <v>79</v>
      </c>
      <c r="G21" s="17">
        <v>16</v>
      </c>
      <c r="H21" s="17">
        <v>3</v>
      </c>
      <c r="I21" s="17">
        <v>0</v>
      </c>
      <c r="J21" s="18">
        <v>11</v>
      </c>
      <c r="K21" s="25" t="str">
        <f t="shared" si="0"/>
        <v>Antidoto</v>
      </c>
      <c r="L21" s="13" t="s">
        <v>72</v>
      </c>
      <c r="M21" s="13" t="s">
        <v>235</v>
      </c>
      <c r="N21" s="13" t="s">
        <v>204</v>
      </c>
      <c r="O21" s="13" t="s">
        <v>472</v>
      </c>
      <c r="P21" s="27" t="s">
        <v>1076</v>
      </c>
      <c r="Q21" s="41" t="s">
        <v>1567</v>
      </c>
      <c r="R21" s="15" t="s">
        <v>646</v>
      </c>
    </row>
    <row r="22" spans="1:18" x14ac:dyDescent="0.25">
      <c r="A22" s="239" t="s">
        <v>643</v>
      </c>
      <c r="B22" s="39">
        <v>21</v>
      </c>
      <c r="C22" s="47">
        <v>175</v>
      </c>
      <c r="D22" s="293">
        <v>10</v>
      </c>
      <c r="E22" s="270">
        <v>236</v>
      </c>
      <c r="F22" s="271">
        <v>95</v>
      </c>
      <c r="G22" s="17">
        <v>22</v>
      </c>
      <c r="H22" s="17">
        <v>2</v>
      </c>
      <c r="I22" s="17">
        <v>0</v>
      </c>
      <c r="J22" s="18">
        <v>10</v>
      </c>
      <c r="K22" s="25" t="str">
        <f t="shared" si="0"/>
        <v>Basco di cuoio</v>
      </c>
      <c r="L22" s="13" t="s">
        <v>140</v>
      </c>
      <c r="M22" s="13" t="s">
        <v>361</v>
      </c>
      <c r="N22" s="13" t="s">
        <v>287</v>
      </c>
      <c r="O22" s="13" t="s">
        <v>389</v>
      </c>
      <c r="P22" s="27" t="s">
        <v>1076</v>
      </c>
      <c r="Q22" s="41" t="s">
        <v>1568</v>
      </c>
      <c r="R22" s="15" t="s">
        <v>720</v>
      </c>
    </row>
    <row r="23" spans="1:18" x14ac:dyDescent="0.25">
      <c r="A23" s="48" t="s">
        <v>1013</v>
      </c>
      <c r="B23" s="39">
        <v>22</v>
      </c>
      <c r="C23" s="47">
        <v>27</v>
      </c>
      <c r="D23" s="293">
        <v>1</v>
      </c>
      <c r="E23" s="270">
        <v>157</v>
      </c>
      <c r="F23" s="271">
        <v>54</v>
      </c>
      <c r="G23" s="17">
        <v>20</v>
      </c>
      <c r="H23" s="17">
        <v>0</v>
      </c>
      <c r="I23" s="17">
        <v>0</v>
      </c>
      <c r="J23" s="18">
        <v>4</v>
      </c>
      <c r="K23" s="25" t="str">
        <f t="shared" si="0"/>
        <v>..</v>
      </c>
      <c r="L23" s="13" t="s">
        <v>1076</v>
      </c>
      <c r="M23" s="13" t="s">
        <v>1076</v>
      </c>
      <c r="N23" s="13" t="s">
        <v>1076</v>
      </c>
      <c r="O23" s="13" t="s">
        <v>1076</v>
      </c>
      <c r="P23" s="27" t="s">
        <v>1076</v>
      </c>
      <c r="Q23" s="41" t="s">
        <v>1569</v>
      </c>
      <c r="R23" s="15" t="s">
        <v>1014</v>
      </c>
    </row>
    <row r="24" spans="1:18" x14ac:dyDescent="0.25">
      <c r="A24" s="48" t="s">
        <v>798</v>
      </c>
      <c r="B24" s="39">
        <v>23</v>
      </c>
      <c r="C24" s="47">
        <v>221</v>
      </c>
      <c r="D24" s="293">
        <v>13</v>
      </c>
      <c r="E24" s="270">
        <v>398</v>
      </c>
      <c r="F24" s="271">
        <v>80</v>
      </c>
      <c r="G24" s="17">
        <v>26</v>
      </c>
      <c r="H24" s="17">
        <v>2</v>
      </c>
      <c r="I24" s="17">
        <v>0</v>
      </c>
      <c r="J24" s="18">
        <v>12</v>
      </c>
      <c r="K24" s="25" t="str">
        <f t="shared" si="0"/>
        <v>..</v>
      </c>
      <c r="L24" s="13" t="s">
        <v>1076</v>
      </c>
      <c r="M24" s="13" t="s">
        <v>1076</v>
      </c>
      <c r="N24" s="13" t="s">
        <v>1076</v>
      </c>
      <c r="O24" s="13" t="s">
        <v>1076</v>
      </c>
      <c r="P24" s="27" t="s">
        <v>1076</v>
      </c>
      <c r="Q24" s="41" t="s">
        <v>1570</v>
      </c>
      <c r="R24" s="15" t="s">
        <v>799</v>
      </c>
    </row>
    <row r="25" spans="1:18" x14ac:dyDescent="0.25">
      <c r="A25" s="48" t="s">
        <v>732</v>
      </c>
      <c r="B25" s="39">
        <v>24</v>
      </c>
      <c r="C25" s="47">
        <v>37</v>
      </c>
      <c r="D25" s="293">
        <v>2</v>
      </c>
      <c r="E25" s="270">
        <v>184</v>
      </c>
      <c r="F25" s="271">
        <v>48</v>
      </c>
      <c r="G25" s="17">
        <v>15</v>
      </c>
      <c r="H25" s="17">
        <v>0</v>
      </c>
      <c r="I25" s="17">
        <v>0</v>
      </c>
      <c r="J25" s="18">
        <v>7</v>
      </c>
      <c r="K25" s="25" t="str">
        <f t="shared" si="0"/>
        <v>..</v>
      </c>
      <c r="L25" s="13" t="s">
        <v>1076</v>
      </c>
      <c r="M25" s="13" t="s">
        <v>1076</v>
      </c>
      <c r="N25" s="13" t="s">
        <v>1076</v>
      </c>
      <c r="O25" s="13" t="s">
        <v>1076</v>
      </c>
      <c r="P25" s="27" t="s">
        <v>1076</v>
      </c>
      <c r="Q25" s="41" t="s">
        <v>1257</v>
      </c>
      <c r="R25" s="15" t="s">
        <v>732</v>
      </c>
    </row>
    <row r="26" spans="1:18" x14ac:dyDescent="0.25">
      <c r="A26" s="48" t="s">
        <v>889</v>
      </c>
      <c r="B26" s="39">
        <v>25</v>
      </c>
      <c r="C26" s="47">
        <v>55</v>
      </c>
      <c r="D26" s="293">
        <v>3</v>
      </c>
      <c r="E26" s="270">
        <v>144</v>
      </c>
      <c r="F26" s="271">
        <v>33</v>
      </c>
      <c r="G26" s="17">
        <v>16</v>
      </c>
      <c r="H26" s="17">
        <v>254</v>
      </c>
      <c r="I26" s="17">
        <v>0</v>
      </c>
      <c r="J26" s="18">
        <v>12</v>
      </c>
      <c r="K26" s="25" t="str">
        <f t="shared" si="0"/>
        <v>Pozione</v>
      </c>
      <c r="L26" s="13" t="s">
        <v>406</v>
      </c>
      <c r="M26" s="13" t="s">
        <v>406</v>
      </c>
      <c r="N26" s="13" t="s">
        <v>406</v>
      </c>
      <c r="O26" s="13" t="s">
        <v>287</v>
      </c>
      <c r="P26" s="27" t="s">
        <v>1165</v>
      </c>
      <c r="Q26" s="41" t="s">
        <v>1714</v>
      </c>
      <c r="R26" s="15" t="s">
        <v>1454</v>
      </c>
    </row>
    <row r="27" spans="1:18" x14ac:dyDescent="0.25">
      <c r="A27" s="48" t="s">
        <v>672</v>
      </c>
      <c r="B27" s="39">
        <v>26</v>
      </c>
      <c r="C27" s="47">
        <v>90</v>
      </c>
      <c r="D27" s="293">
        <v>5</v>
      </c>
      <c r="E27" s="270">
        <v>110</v>
      </c>
      <c r="F27" s="271">
        <v>30</v>
      </c>
      <c r="G27" s="17">
        <v>15</v>
      </c>
      <c r="H27" s="17">
        <v>2</v>
      </c>
      <c r="I27" s="17">
        <v>0</v>
      </c>
      <c r="J27" s="18">
        <v>9</v>
      </c>
      <c r="K27" s="25" t="str">
        <f t="shared" si="0"/>
        <v>Ago dorato</v>
      </c>
      <c r="L27" s="13" t="s">
        <v>55</v>
      </c>
      <c r="M27" s="13" t="s">
        <v>55</v>
      </c>
      <c r="N27" s="13" t="s">
        <v>55</v>
      </c>
      <c r="O27" s="13" t="s">
        <v>55</v>
      </c>
      <c r="P27" s="27" t="s">
        <v>1228</v>
      </c>
      <c r="Q27" s="41" t="s">
        <v>1244</v>
      </c>
      <c r="R27" s="15" t="s">
        <v>673</v>
      </c>
    </row>
    <row r="28" spans="1:18" x14ac:dyDescent="0.25">
      <c r="A28" s="48" t="s">
        <v>838</v>
      </c>
      <c r="B28" s="39">
        <v>27</v>
      </c>
      <c r="C28" s="47">
        <v>130</v>
      </c>
      <c r="D28" s="293">
        <v>8</v>
      </c>
      <c r="E28" s="270">
        <v>157</v>
      </c>
      <c r="F28" s="271">
        <v>42</v>
      </c>
      <c r="G28" s="17">
        <v>18</v>
      </c>
      <c r="H28" s="17">
        <v>2</v>
      </c>
      <c r="I28" s="17">
        <v>144</v>
      </c>
      <c r="J28" s="18">
        <v>10</v>
      </c>
      <c r="K28" s="25" t="str">
        <f t="shared" si="0"/>
        <v>..</v>
      </c>
      <c r="L28" s="13" t="s">
        <v>1076</v>
      </c>
      <c r="M28" s="13" t="s">
        <v>1076</v>
      </c>
      <c r="N28" s="13" t="s">
        <v>1076</v>
      </c>
      <c r="O28" s="13" t="s">
        <v>1076</v>
      </c>
      <c r="P28" s="27" t="s">
        <v>1162</v>
      </c>
      <c r="Q28" s="41" t="s">
        <v>1571</v>
      </c>
      <c r="R28" s="15" t="s">
        <v>838</v>
      </c>
    </row>
    <row r="29" spans="1:18" x14ac:dyDescent="0.25">
      <c r="A29" s="48" t="s">
        <v>639</v>
      </c>
      <c r="B29" s="39">
        <v>28</v>
      </c>
      <c r="C29" s="47">
        <v>190</v>
      </c>
      <c r="D29" s="293">
        <v>11</v>
      </c>
      <c r="E29" s="270">
        <v>234</v>
      </c>
      <c r="F29" s="271">
        <v>46</v>
      </c>
      <c r="G29" s="17">
        <v>20</v>
      </c>
      <c r="H29" s="17">
        <v>1</v>
      </c>
      <c r="I29" s="17">
        <v>0</v>
      </c>
      <c r="J29" s="18">
        <v>10</v>
      </c>
      <c r="K29" s="25" t="str">
        <f t="shared" si="0"/>
        <v>Antidoto</v>
      </c>
      <c r="L29" s="13" t="s">
        <v>72</v>
      </c>
      <c r="M29" s="13" t="s">
        <v>235</v>
      </c>
      <c r="N29" s="13" t="s">
        <v>204</v>
      </c>
      <c r="O29" s="13" t="s">
        <v>472</v>
      </c>
      <c r="P29" s="27" t="s">
        <v>1228</v>
      </c>
      <c r="Q29" s="41" t="s">
        <v>1572</v>
      </c>
      <c r="R29" s="15" t="s">
        <v>640</v>
      </c>
    </row>
    <row r="30" spans="1:18" x14ac:dyDescent="0.25">
      <c r="A30" s="48" t="s">
        <v>408</v>
      </c>
      <c r="B30" s="39">
        <v>29</v>
      </c>
      <c r="C30" s="47">
        <v>55</v>
      </c>
      <c r="D30" s="293">
        <v>3</v>
      </c>
      <c r="E30" s="270">
        <v>361</v>
      </c>
      <c r="F30" s="271">
        <v>76</v>
      </c>
      <c r="G30" s="17">
        <v>19</v>
      </c>
      <c r="H30" s="17">
        <v>2</v>
      </c>
      <c r="I30" s="17">
        <v>0</v>
      </c>
      <c r="J30" s="18">
        <v>15</v>
      </c>
      <c r="K30" s="25" t="str">
        <f t="shared" si="0"/>
        <v>..</v>
      </c>
      <c r="L30" s="13" t="s">
        <v>1076</v>
      </c>
      <c r="M30" s="13" t="s">
        <v>1076</v>
      </c>
      <c r="N30" s="13" t="s">
        <v>1076</v>
      </c>
      <c r="O30" s="13" t="s">
        <v>1076</v>
      </c>
      <c r="P30" s="27" t="s">
        <v>1076</v>
      </c>
      <c r="Q30" s="41" t="s">
        <v>1277</v>
      </c>
      <c r="R30" s="15" t="s">
        <v>409</v>
      </c>
    </row>
    <row r="31" spans="1:18" x14ac:dyDescent="0.25">
      <c r="A31" s="48" t="s">
        <v>1025</v>
      </c>
      <c r="B31" s="39">
        <v>30</v>
      </c>
      <c r="C31" s="47">
        <v>86</v>
      </c>
      <c r="D31" s="293">
        <v>5</v>
      </c>
      <c r="E31" s="270">
        <v>278</v>
      </c>
      <c r="F31" s="271">
        <v>122</v>
      </c>
      <c r="G31" s="17">
        <v>24</v>
      </c>
      <c r="H31" s="17">
        <v>1</v>
      </c>
      <c r="I31" s="17">
        <v>6</v>
      </c>
      <c r="J31" s="18">
        <v>9</v>
      </c>
      <c r="K31" s="25" t="str">
        <f t="shared" si="0"/>
        <v>Pozione</v>
      </c>
      <c r="L31" s="13" t="s">
        <v>406</v>
      </c>
      <c r="M31" s="13" t="s">
        <v>406</v>
      </c>
      <c r="N31" s="13" t="s">
        <v>406</v>
      </c>
      <c r="O31" s="13" t="s">
        <v>68</v>
      </c>
      <c r="P31" s="27" t="s">
        <v>1162</v>
      </c>
      <c r="Q31" s="41" t="s">
        <v>1573</v>
      </c>
      <c r="R31" s="15" t="s">
        <v>1026</v>
      </c>
    </row>
    <row r="32" spans="1:18" x14ac:dyDescent="0.25">
      <c r="A32" s="48" t="s">
        <v>941</v>
      </c>
      <c r="B32" s="39">
        <v>31</v>
      </c>
      <c r="C32" s="47">
        <v>111</v>
      </c>
      <c r="D32" s="293">
        <v>6</v>
      </c>
      <c r="E32" s="270">
        <v>445</v>
      </c>
      <c r="F32" s="271">
        <v>105</v>
      </c>
      <c r="G32" s="17">
        <v>36</v>
      </c>
      <c r="H32" s="17">
        <v>4</v>
      </c>
      <c r="I32" s="17">
        <v>0</v>
      </c>
      <c r="J32" s="18">
        <v>25</v>
      </c>
      <c r="K32" s="25" t="str">
        <f t="shared" si="0"/>
        <v>..</v>
      </c>
      <c r="L32" s="13" t="s">
        <v>1076</v>
      </c>
      <c r="M32" s="13" t="s">
        <v>1076</v>
      </c>
      <c r="N32" s="13" t="s">
        <v>1076</v>
      </c>
      <c r="O32" s="13" t="s">
        <v>1076</v>
      </c>
      <c r="P32" s="27" t="s">
        <v>1076</v>
      </c>
      <c r="Q32" s="41" t="s">
        <v>1278</v>
      </c>
      <c r="R32" s="15" t="s">
        <v>942</v>
      </c>
    </row>
    <row r="33" spans="1:18" x14ac:dyDescent="0.25">
      <c r="A33" s="48" t="s">
        <v>988</v>
      </c>
      <c r="B33" s="39">
        <v>32</v>
      </c>
      <c r="C33" s="47">
        <v>135</v>
      </c>
      <c r="D33" s="293">
        <v>8</v>
      </c>
      <c r="E33" s="270">
        <v>238</v>
      </c>
      <c r="F33" s="271">
        <v>126</v>
      </c>
      <c r="G33" s="17">
        <v>26</v>
      </c>
      <c r="H33" s="17">
        <v>2</v>
      </c>
      <c r="I33" s="17">
        <v>0</v>
      </c>
      <c r="J33" s="18">
        <v>8</v>
      </c>
      <c r="K33" s="25" t="str">
        <f t="shared" si="0"/>
        <v>..</v>
      </c>
      <c r="L33" s="13" t="s">
        <v>1076</v>
      </c>
      <c r="M33" s="13" t="s">
        <v>1076</v>
      </c>
      <c r="N33" s="13" t="s">
        <v>1076</v>
      </c>
      <c r="O33" s="13" t="s">
        <v>1076</v>
      </c>
      <c r="P33" s="27" t="s">
        <v>1166</v>
      </c>
      <c r="Q33" s="41" t="s">
        <v>1574</v>
      </c>
      <c r="R33" s="15" t="s">
        <v>989</v>
      </c>
    </row>
    <row r="34" spans="1:18" x14ac:dyDescent="0.25">
      <c r="A34" s="48" t="s">
        <v>177</v>
      </c>
      <c r="B34" s="39">
        <v>33</v>
      </c>
      <c r="C34" s="47">
        <v>149</v>
      </c>
      <c r="D34" s="293">
        <v>9</v>
      </c>
      <c r="E34" s="270">
        <v>275</v>
      </c>
      <c r="F34" s="271">
        <v>82</v>
      </c>
      <c r="G34" s="17">
        <v>24</v>
      </c>
      <c r="H34" s="17">
        <v>1</v>
      </c>
      <c r="I34" s="17">
        <v>0</v>
      </c>
      <c r="J34" s="18">
        <v>11</v>
      </c>
      <c r="K34" s="25" t="str">
        <f t="shared" ref="K34:K65" si="1">L34</f>
        <v>Coda di fenice</v>
      </c>
      <c r="L34" s="13" t="s">
        <v>178</v>
      </c>
      <c r="M34" s="13" t="s">
        <v>55</v>
      </c>
      <c r="N34" s="13" t="s">
        <v>55</v>
      </c>
      <c r="O34" s="13" t="s">
        <v>177</v>
      </c>
      <c r="P34" s="27" t="s">
        <v>1076</v>
      </c>
      <c r="Q34" s="41" t="s">
        <v>1575</v>
      </c>
      <c r="R34" s="15" t="s">
        <v>177</v>
      </c>
    </row>
    <row r="35" spans="1:18" x14ac:dyDescent="0.25">
      <c r="A35" s="48" t="s">
        <v>791</v>
      </c>
      <c r="B35" s="39">
        <v>34</v>
      </c>
      <c r="C35" s="47">
        <v>160</v>
      </c>
      <c r="D35" s="293">
        <v>10</v>
      </c>
      <c r="E35" s="270">
        <v>315</v>
      </c>
      <c r="F35" s="271">
        <v>90</v>
      </c>
      <c r="G35" s="17">
        <v>28</v>
      </c>
      <c r="H35" s="17">
        <v>2</v>
      </c>
      <c r="I35" s="17">
        <v>0</v>
      </c>
      <c r="J35" s="18">
        <v>12</v>
      </c>
      <c r="K35" s="25" t="str">
        <f t="shared" si="1"/>
        <v>..</v>
      </c>
      <c r="L35" s="13" t="s">
        <v>1076</v>
      </c>
      <c r="M35" s="13" t="s">
        <v>1076</v>
      </c>
      <c r="N35" s="13" t="s">
        <v>1076</v>
      </c>
      <c r="O35" s="13" t="s">
        <v>1076</v>
      </c>
      <c r="P35" s="27" t="s">
        <v>1228</v>
      </c>
      <c r="Q35" s="41" t="s">
        <v>1260</v>
      </c>
      <c r="R35" s="15" t="s">
        <v>791</v>
      </c>
    </row>
    <row r="36" spans="1:18" x14ac:dyDescent="0.25">
      <c r="A36" s="48" t="s">
        <v>990</v>
      </c>
      <c r="B36" s="39">
        <v>35</v>
      </c>
      <c r="C36" s="47">
        <v>210</v>
      </c>
      <c r="D36" s="293">
        <v>13</v>
      </c>
      <c r="E36" s="270">
        <v>315</v>
      </c>
      <c r="F36" s="271">
        <v>169</v>
      </c>
      <c r="G36" s="17">
        <v>34</v>
      </c>
      <c r="H36" s="17">
        <v>3</v>
      </c>
      <c r="I36" s="17">
        <v>0</v>
      </c>
      <c r="J36" s="18">
        <v>12</v>
      </c>
      <c r="K36" s="25" t="str">
        <f t="shared" si="1"/>
        <v>..</v>
      </c>
      <c r="L36" s="13" t="s">
        <v>1076</v>
      </c>
      <c r="M36" s="13" t="s">
        <v>1076</v>
      </c>
      <c r="N36" s="13" t="s">
        <v>1076</v>
      </c>
      <c r="O36" s="13" t="s">
        <v>1076</v>
      </c>
      <c r="P36" s="27" t="s">
        <v>1166</v>
      </c>
      <c r="Q36" s="41" t="s">
        <v>1263</v>
      </c>
      <c r="R36" s="15" t="s">
        <v>991</v>
      </c>
    </row>
    <row r="37" spans="1:18" x14ac:dyDescent="0.25">
      <c r="A37" s="48" t="s">
        <v>971</v>
      </c>
      <c r="B37" s="39">
        <v>36</v>
      </c>
      <c r="C37" s="47">
        <v>115</v>
      </c>
      <c r="D37" s="293">
        <v>7</v>
      </c>
      <c r="E37" s="270">
        <v>335</v>
      </c>
      <c r="F37" s="271">
        <v>53</v>
      </c>
      <c r="G37" s="17">
        <v>28</v>
      </c>
      <c r="H37" s="17">
        <v>2</v>
      </c>
      <c r="I37" s="17">
        <v>0</v>
      </c>
      <c r="J37" s="18">
        <v>8</v>
      </c>
      <c r="K37" s="25" t="str">
        <f t="shared" si="1"/>
        <v>Ago dorato</v>
      </c>
      <c r="L37" s="13" t="s">
        <v>55</v>
      </c>
      <c r="M37" s="13" t="s">
        <v>55</v>
      </c>
      <c r="N37" s="13" t="s">
        <v>55</v>
      </c>
      <c r="O37" s="13" t="s">
        <v>55</v>
      </c>
      <c r="P37" s="27" t="s">
        <v>1076</v>
      </c>
      <c r="Q37" s="41" t="s">
        <v>1259</v>
      </c>
      <c r="R37" s="15" t="s">
        <v>972</v>
      </c>
    </row>
    <row r="38" spans="1:18" x14ac:dyDescent="0.25">
      <c r="A38" s="48" t="s">
        <v>863</v>
      </c>
      <c r="B38" s="39">
        <v>37</v>
      </c>
      <c r="C38" s="47">
        <v>65</v>
      </c>
      <c r="D38" s="293">
        <v>4</v>
      </c>
      <c r="E38" s="270">
        <v>400</v>
      </c>
      <c r="F38" s="271">
        <v>100</v>
      </c>
      <c r="G38" s="17">
        <v>28</v>
      </c>
      <c r="H38" s="17">
        <v>2</v>
      </c>
      <c r="I38" s="17">
        <v>0</v>
      </c>
      <c r="J38" s="18">
        <v>4</v>
      </c>
      <c r="K38" s="25" t="str">
        <f t="shared" si="1"/>
        <v>..</v>
      </c>
      <c r="L38" s="13" t="s">
        <v>1076</v>
      </c>
      <c r="M38" s="13" t="s">
        <v>1076</v>
      </c>
      <c r="N38" s="13" t="s">
        <v>1076</v>
      </c>
      <c r="O38" s="13" t="s">
        <v>1076</v>
      </c>
      <c r="P38" s="27" t="s">
        <v>1076</v>
      </c>
      <c r="Q38" s="41" t="s">
        <v>1576</v>
      </c>
      <c r="R38" s="15" t="s">
        <v>864</v>
      </c>
    </row>
    <row r="39" spans="1:18" x14ac:dyDescent="0.25">
      <c r="A39" s="48" t="s">
        <v>695</v>
      </c>
      <c r="B39" s="39">
        <v>38</v>
      </c>
      <c r="C39" s="47">
        <v>320</v>
      </c>
      <c r="D39" s="293">
        <v>20</v>
      </c>
      <c r="E39" s="270">
        <v>600</v>
      </c>
      <c r="F39" s="271">
        <v>152</v>
      </c>
      <c r="G39" s="17">
        <v>36</v>
      </c>
      <c r="H39" s="17">
        <v>2</v>
      </c>
      <c r="I39" s="17">
        <v>0</v>
      </c>
      <c r="J39" s="18">
        <v>11</v>
      </c>
      <c r="K39" s="25" t="str">
        <f t="shared" si="1"/>
        <v>..</v>
      </c>
      <c r="L39" s="13" t="s">
        <v>1076</v>
      </c>
      <c r="M39" s="13" t="s">
        <v>1076</v>
      </c>
      <c r="N39" s="13" t="s">
        <v>1076</v>
      </c>
      <c r="O39" s="13" t="s">
        <v>1076</v>
      </c>
      <c r="P39" s="27" t="s">
        <v>1076</v>
      </c>
      <c r="Q39" s="41" t="s">
        <v>1577</v>
      </c>
      <c r="R39" s="15" t="s">
        <v>696</v>
      </c>
    </row>
    <row r="40" spans="1:18" x14ac:dyDescent="0.25">
      <c r="A40" s="15" t="s">
        <v>1559</v>
      </c>
      <c r="B40" s="39">
        <v>39</v>
      </c>
      <c r="C40" s="47">
        <v>941</v>
      </c>
      <c r="D40" s="293">
        <v>58</v>
      </c>
      <c r="E40" s="270">
        <v>432</v>
      </c>
      <c r="F40" s="271">
        <v>489</v>
      </c>
      <c r="G40" s="17">
        <v>32</v>
      </c>
      <c r="H40" s="17">
        <v>0</v>
      </c>
      <c r="I40" s="17">
        <v>0</v>
      </c>
      <c r="J40" s="18">
        <v>0</v>
      </c>
      <c r="K40" s="25" t="str">
        <f t="shared" si="1"/>
        <v>Basco piumato</v>
      </c>
      <c r="L40" s="13" t="s">
        <v>143</v>
      </c>
      <c r="M40" s="13" t="s">
        <v>287</v>
      </c>
      <c r="N40" s="13" t="s">
        <v>200</v>
      </c>
      <c r="O40" s="13" t="s">
        <v>389</v>
      </c>
      <c r="P40" s="27" t="s">
        <v>1076</v>
      </c>
      <c r="Q40" s="41" t="s">
        <v>1578</v>
      </c>
      <c r="R40" s="15" t="s">
        <v>1455</v>
      </c>
    </row>
    <row r="41" spans="1:18" x14ac:dyDescent="0.25">
      <c r="A41" s="48" t="s">
        <v>1560</v>
      </c>
      <c r="B41" s="39">
        <v>40</v>
      </c>
      <c r="C41" s="47">
        <v>1</v>
      </c>
      <c r="D41" s="293">
        <v>0</v>
      </c>
      <c r="E41" s="270">
        <v>0</v>
      </c>
      <c r="F41" s="271">
        <v>0</v>
      </c>
      <c r="G41" s="17">
        <v>19</v>
      </c>
      <c r="H41" s="17">
        <v>0</v>
      </c>
      <c r="I41" s="17">
        <v>0</v>
      </c>
      <c r="J41" s="18">
        <v>0</v>
      </c>
      <c r="K41" s="25" t="str">
        <f t="shared" si="1"/>
        <v>..</v>
      </c>
      <c r="L41" s="13" t="s">
        <v>1076</v>
      </c>
      <c r="M41" s="13" t="s">
        <v>1076</v>
      </c>
      <c r="N41" s="13" t="s">
        <v>1076</v>
      </c>
      <c r="O41" s="13" t="s">
        <v>1076</v>
      </c>
      <c r="P41" s="27" t="s">
        <v>1076</v>
      </c>
      <c r="Q41" s="41" t="s">
        <v>1578</v>
      </c>
      <c r="R41" s="15" t="s">
        <v>1456</v>
      </c>
    </row>
    <row r="42" spans="1:18" x14ac:dyDescent="0.25">
      <c r="A42" s="48" t="s">
        <v>647</v>
      </c>
      <c r="B42" s="39">
        <v>41</v>
      </c>
      <c r="C42" s="47">
        <v>200</v>
      </c>
      <c r="D42" s="293">
        <v>12</v>
      </c>
      <c r="E42" s="270">
        <v>460</v>
      </c>
      <c r="F42" s="271">
        <v>165</v>
      </c>
      <c r="G42" s="17">
        <v>28</v>
      </c>
      <c r="H42" s="17">
        <v>3</v>
      </c>
      <c r="I42" s="17">
        <v>0</v>
      </c>
      <c r="J42" s="18">
        <v>10</v>
      </c>
      <c r="K42" s="25" t="str">
        <f t="shared" si="1"/>
        <v>Pozione</v>
      </c>
      <c r="L42" s="13" t="s">
        <v>406</v>
      </c>
      <c r="M42" s="13" t="s">
        <v>406</v>
      </c>
      <c r="N42" s="13" t="s">
        <v>406</v>
      </c>
      <c r="O42" s="13" t="s">
        <v>68</v>
      </c>
      <c r="P42" s="27" t="s">
        <v>1162</v>
      </c>
      <c r="Q42" s="41" t="s">
        <v>1276</v>
      </c>
      <c r="R42" s="15" t="s">
        <v>648</v>
      </c>
    </row>
    <row r="43" spans="1:18" x14ac:dyDescent="0.25">
      <c r="A43" s="48" t="s">
        <v>1064</v>
      </c>
      <c r="B43" s="39">
        <v>42</v>
      </c>
      <c r="C43" s="47">
        <v>222</v>
      </c>
      <c r="D43" s="293">
        <v>13</v>
      </c>
      <c r="E43" s="270">
        <v>505</v>
      </c>
      <c r="F43" s="271">
        <v>179</v>
      </c>
      <c r="G43" s="17">
        <v>32</v>
      </c>
      <c r="H43" s="17">
        <v>3</v>
      </c>
      <c r="I43" s="17">
        <v>0</v>
      </c>
      <c r="J43" s="18">
        <v>11</v>
      </c>
      <c r="K43" s="25" t="str">
        <f t="shared" si="1"/>
        <v>..</v>
      </c>
      <c r="L43" s="13" t="s">
        <v>1076</v>
      </c>
      <c r="M43" s="13" t="s">
        <v>1076</v>
      </c>
      <c r="N43" s="13" t="s">
        <v>1076</v>
      </c>
      <c r="O43" s="13" t="s">
        <v>1076</v>
      </c>
      <c r="P43" s="27" t="s">
        <v>1166</v>
      </c>
      <c r="Q43" s="41" t="s">
        <v>1759</v>
      </c>
      <c r="R43" s="15" t="s">
        <v>1162</v>
      </c>
    </row>
    <row r="44" spans="1:18" x14ac:dyDescent="0.25">
      <c r="A44" s="48" t="s">
        <v>975</v>
      </c>
      <c r="B44" s="39">
        <v>43</v>
      </c>
      <c r="C44" s="47">
        <v>250</v>
      </c>
      <c r="D44" s="293">
        <v>15</v>
      </c>
      <c r="E44" s="270">
        <v>575</v>
      </c>
      <c r="F44" s="271">
        <v>186</v>
      </c>
      <c r="G44" s="17">
        <v>36</v>
      </c>
      <c r="H44" s="17">
        <v>1</v>
      </c>
      <c r="I44" s="17">
        <v>0</v>
      </c>
      <c r="J44" s="18">
        <v>12</v>
      </c>
      <c r="K44" s="25" t="str">
        <f t="shared" si="1"/>
        <v>..</v>
      </c>
      <c r="L44" s="13" t="s">
        <v>1076</v>
      </c>
      <c r="M44" s="13" t="s">
        <v>1076</v>
      </c>
      <c r="N44" s="13" t="s">
        <v>1076</v>
      </c>
      <c r="O44" s="13" t="s">
        <v>1076</v>
      </c>
      <c r="P44" s="27" t="s">
        <v>1166</v>
      </c>
      <c r="Q44" s="41" t="s">
        <v>1579</v>
      </c>
      <c r="R44" s="15" t="s">
        <v>976</v>
      </c>
    </row>
    <row r="45" spans="1:18" x14ac:dyDescent="0.25">
      <c r="A45" s="15" t="s">
        <v>841</v>
      </c>
      <c r="B45" s="39">
        <v>44</v>
      </c>
      <c r="C45" s="47">
        <v>466</v>
      </c>
      <c r="D45" s="293">
        <v>29</v>
      </c>
      <c r="E45" s="270">
        <v>2703</v>
      </c>
      <c r="F45" s="271">
        <v>262</v>
      </c>
      <c r="G45" s="17">
        <v>46</v>
      </c>
      <c r="H45" s="17">
        <v>3</v>
      </c>
      <c r="I45" s="17">
        <v>0</v>
      </c>
      <c r="J45" s="18">
        <v>13</v>
      </c>
      <c r="K45" s="25" t="str">
        <f t="shared" si="1"/>
        <v>Bacio di Lilith</v>
      </c>
      <c r="L45" s="13" t="s">
        <v>132</v>
      </c>
      <c r="M45" s="13" t="s">
        <v>132</v>
      </c>
      <c r="N45" s="13" t="s">
        <v>389</v>
      </c>
      <c r="O45" s="13" t="s">
        <v>493</v>
      </c>
      <c r="P45" s="27" t="s">
        <v>1229</v>
      </c>
      <c r="Q45" s="41" t="s">
        <v>1281</v>
      </c>
      <c r="R45" s="15" t="s">
        <v>841</v>
      </c>
    </row>
    <row r="46" spans="1:18" x14ac:dyDescent="0.25">
      <c r="A46" s="42" t="s">
        <v>885</v>
      </c>
      <c r="B46" s="39">
        <v>45</v>
      </c>
      <c r="C46" s="47">
        <v>200</v>
      </c>
      <c r="D46" s="293">
        <v>12</v>
      </c>
      <c r="E46" s="270">
        <v>50</v>
      </c>
      <c r="F46" s="271">
        <v>100</v>
      </c>
      <c r="G46" s="17">
        <v>42</v>
      </c>
      <c r="H46" s="17">
        <v>1</v>
      </c>
      <c r="I46" s="17">
        <v>0</v>
      </c>
      <c r="J46" s="18">
        <v>5</v>
      </c>
      <c r="K46" s="25" t="str">
        <f t="shared" si="1"/>
        <v>..</v>
      </c>
      <c r="L46" s="13" t="s">
        <v>1076</v>
      </c>
      <c r="M46" s="13" t="s">
        <v>1076</v>
      </c>
      <c r="N46" s="13" t="s">
        <v>1076</v>
      </c>
      <c r="O46" s="13" t="s">
        <v>1076</v>
      </c>
      <c r="P46" s="27" t="s">
        <v>1166</v>
      </c>
      <c r="Q46" s="41" t="s">
        <v>1580</v>
      </c>
      <c r="R46" s="15" t="s">
        <v>886</v>
      </c>
    </row>
    <row r="47" spans="1:18" x14ac:dyDescent="0.25">
      <c r="A47" s="48" t="s">
        <v>852</v>
      </c>
      <c r="B47" s="39">
        <v>46</v>
      </c>
      <c r="C47" s="47">
        <v>180</v>
      </c>
      <c r="D47" s="293">
        <v>11</v>
      </c>
      <c r="E47" s="270">
        <v>430</v>
      </c>
      <c r="F47" s="271">
        <v>145</v>
      </c>
      <c r="G47" s="17">
        <v>30</v>
      </c>
      <c r="H47" s="17">
        <v>3</v>
      </c>
      <c r="I47" s="17">
        <v>0</v>
      </c>
      <c r="J47" s="18">
        <v>10</v>
      </c>
      <c r="K47" s="25" t="str">
        <f t="shared" si="1"/>
        <v>Pozione</v>
      </c>
      <c r="L47" s="13" t="s">
        <v>406</v>
      </c>
      <c r="M47" s="13" t="s">
        <v>406</v>
      </c>
      <c r="N47" s="13" t="s">
        <v>406</v>
      </c>
      <c r="O47" s="13" t="s">
        <v>287</v>
      </c>
      <c r="P47" s="27" t="s">
        <v>1076</v>
      </c>
      <c r="Q47" s="41" t="s">
        <v>1581</v>
      </c>
      <c r="R47" s="15" t="s">
        <v>853</v>
      </c>
    </row>
    <row r="48" spans="1:18" x14ac:dyDescent="0.25">
      <c r="A48" s="48" t="s">
        <v>821</v>
      </c>
      <c r="B48" s="39">
        <v>47</v>
      </c>
      <c r="C48" s="47">
        <v>257</v>
      </c>
      <c r="D48" s="293">
        <v>16</v>
      </c>
      <c r="E48" s="270">
        <v>670</v>
      </c>
      <c r="F48" s="271">
        <v>209</v>
      </c>
      <c r="G48" s="17">
        <v>44</v>
      </c>
      <c r="H48" s="17">
        <v>2</v>
      </c>
      <c r="I48" s="17">
        <v>0</v>
      </c>
      <c r="J48" s="18">
        <v>14</v>
      </c>
      <c r="K48" s="25" t="str">
        <f t="shared" si="1"/>
        <v>Antidoto</v>
      </c>
      <c r="L48" s="13" t="s">
        <v>72</v>
      </c>
      <c r="M48" s="13" t="s">
        <v>191</v>
      </c>
      <c r="N48" s="13" t="s">
        <v>253</v>
      </c>
      <c r="O48" s="13" t="s">
        <v>253</v>
      </c>
      <c r="P48" s="27" t="s">
        <v>1228</v>
      </c>
      <c r="Q48" s="41" t="s">
        <v>1582</v>
      </c>
      <c r="R48" s="15" t="s">
        <v>822</v>
      </c>
    </row>
    <row r="49" spans="1:18" x14ac:dyDescent="0.25">
      <c r="A49" s="48" t="s">
        <v>815</v>
      </c>
      <c r="B49" s="39">
        <v>48</v>
      </c>
      <c r="C49" s="47">
        <v>280</v>
      </c>
      <c r="D49" s="293">
        <v>17</v>
      </c>
      <c r="E49" s="270">
        <v>710</v>
      </c>
      <c r="F49" s="271">
        <v>230</v>
      </c>
      <c r="G49" s="17">
        <v>40</v>
      </c>
      <c r="H49" s="17">
        <v>3</v>
      </c>
      <c r="I49" s="17">
        <v>26</v>
      </c>
      <c r="J49" s="18">
        <v>14</v>
      </c>
      <c r="K49" s="25" t="str">
        <f t="shared" si="1"/>
        <v>..</v>
      </c>
      <c r="L49" s="13" t="s">
        <v>1076</v>
      </c>
      <c r="M49" s="13" t="s">
        <v>1076</v>
      </c>
      <c r="N49" s="13" t="s">
        <v>1076</v>
      </c>
      <c r="O49" s="13" t="s">
        <v>1076</v>
      </c>
      <c r="P49" s="27" t="s">
        <v>1164</v>
      </c>
      <c r="Q49" s="41" t="s">
        <v>1763</v>
      </c>
      <c r="R49" s="15" t="s">
        <v>816</v>
      </c>
    </row>
    <row r="50" spans="1:18" x14ac:dyDescent="0.25">
      <c r="A50" s="48" t="s">
        <v>772</v>
      </c>
      <c r="B50" s="39">
        <v>49</v>
      </c>
      <c r="C50" s="47">
        <v>284</v>
      </c>
      <c r="D50" s="293">
        <v>17</v>
      </c>
      <c r="E50" s="270">
        <v>640</v>
      </c>
      <c r="F50" s="271">
        <v>214</v>
      </c>
      <c r="G50" s="17">
        <v>40</v>
      </c>
      <c r="H50" s="17">
        <v>2</v>
      </c>
      <c r="I50" s="17">
        <v>0</v>
      </c>
      <c r="J50" s="18">
        <v>13</v>
      </c>
      <c r="K50" s="25" t="str">
        <f t="shared" si="1"/>
        <v>Razione dietetica</v>
      </c>
      <c r="L50" s="13" t="s">
        <v>422</v>
      </c>
      <c r="M50" s="13" t="s">
        <v>192</v>
      </c>
      <c r="N50" s="13" t="s">
        <v>131</v>
      </c>
      <c r="O50" s="13" t="s">
        <v>401</v>
      </c>
      <c r="P50" s="27" t="s">
        <v>1076</v>
      </c>
      <c r="Q50" s="41" t="s">
        <v>1583</v>
      </c>
      <c r="R50" s="15" t="s">
        <v>773</v>
      </c>
    </row>
    <row r="51" spans="1:18" x14ac:dyDescent="0.25">
      <c r="A51" s="239" t="s">
        <v>1756</v>
      </c>
      <c r="B51" s="39">
        <v>50</v>
      </c>
      <c r="C51" s="47">
        <v>292</v>
      </c>
      <c r="D51" s="293">
        <v>18</v>
      </c>
      <c r="E51" s="270">
        <v>660</v>
      </c>
      <c r="F51" s="271">
        <v>218</v>
      </c>
      <c r="G51" s="17">
        <v>38</v>
      </c>
      <c r="H51" s="17">
        <v>2</v>
      </c>
      <c r="I51" s="17">
        <v>0</v>
      </c>
      <c r="J51" s="18">
        <v>15</v>
      </c>
      <c r="K51" s="25" t="str">
        <f t="shared" si="1"/>
        <v>Basco di cuoio</v>
      </c>
      <c r="L51" s="13" t="s">
        <v>140</v>
      </c>
      <c r="M51" s="13" t="s">
        <v>361</v>
      </c>
      <c r="N51" s="13" t="s">
        <v>287</v>
      </c>
      <c r="O51" s="13" t="s">
        <v>389</v>
      </c>
      <c r="P51" s="27" t="s">
        <v>1076</v>
      </c>
      <c r="Q51" s="41" t="s">
        <v>1265</v>
      </c>
      <c r="R51" s="15" t="s">
        <v>644</v>
      </c>
    </row>
    <row r="52" spans="1:18" x14ac:dyDescent="0.25">
      <c r="A52" s="48" t="s">
        <v>1027</v>
      </c>
      <c r="B52" s="39">
        <v>51</v>
      </c>
      <c r="C52" s="47">
        <v>380</v>
      </c>
      <c r="D52" s="293">
        <v>23</v>
      </c>
      <c r="E52" s="270">
        <v>1030</v>
      </c>
      <c r="F52" s="271">
        <v>262</v>
      </c>
      <c r="G52" s="17">
        <v>42</v>
      </c>
      <c r="H52" s="17">
        <v>2</v>
      </c>
      <c r="I52" s="17">
        <v>0</v>
      </c>
      <c r="J52" s="18">
        <v>19</v>
      </c>
      <c r="K52" s="25" t="str">
        <f t="shared" si="1"/>
        <v>Razione dietetica</v>
      </c>
      <c r="L52" s="13" t="s">
        <v>422</v>
      </c>
      <c r="M52" s="13" t="s">
        <v>192</v>
      </c>
      <c r="N52" s="13" t="s">
        <v>131</v>
      </c>
      <c r="O52" s="13" t="s">
        <v>401</v>
      </c>
      <c r="P52" s="27" t="s">
        <v>1076</v>
      </c>
      <c r="Q52" s="41" t="s">
        <v>1584</v>
      </c>
      <c r="R52" s="15" t="s">
        <v>1028</v>
      </c>
    </row>
    <row r="53" spans="1:18" x14ac:dyDescent="0.25">
      <c r="A53" s="15" t="s">
        <v>1058</v>
      </c>
      <c r="B53" s="39">
        <v>52</v>
      </c>
      <c r="C53" s="47">
        <v>638</v>
      </c>
      <c r="D53" s="293">
        <v>39</v>
      </c>
      <c r="E53" s="270">
        <v>690</v>
      </c>
      <c r="F53" s="271">
        <v>219</v>
      </c>
      <c r="G53" s="17">
        <v>42</v>
      </c>
      <c r="H53" s="17">
        <v>0</v>
      </c>
      <c r="I53" s="17">
        <v>0</v>
      </c>
      <c r="J53" s="18">
        <v>22</v>
      </c>
      <c r="K53" s="25" t="str">
        <f t="shared" si="1"/>
        <v>Pozione</v>
      </c>
      <c r="L53" s="13" t="s">
        <v>406</v>
      </c>
      <c r="M53" s="13" t="s">
        <v>287</v>
      </c>
      <c r="N53" s="13" t="s">
        <v>401</v>
      </c>
      <c r="O53" s="13" t="s">
        <v>389</v>
      </c>
      <c r="P53" s="27" t="s">
        <v>1076</v>
      </c>
      <c r="Q53" s="41" t="s">
        <v>1585</v>
      </c>
      <c r="R53" s="15" t="s">
        <v>1059</v>
      </c>
    </row>
    <row r="54" spans="1:18" x14ac:dyDescent="0.25">
      <c r="A54" s="48" t="s">
        <v>823</v>
      </c>
      <c r="B54" s="39">
        <v>53</v>
      </c>
      <c r="C54" s="47">
        <v>108</v>
      </c>
      <c r="D54" s="293">
        <v>6</v>
      </c>
      <c r="E54" s="270">
        <v>720</v>
      </c>
      <c r="F54" s="271">
        <v>222</v>
      </c>
      <c r="G54" s="17">
        <v>46</v>
      </c>
      <c r="H54" s="17">
        <v>0</v>
      </c>
      <c r="I54" s="17">
        <v>0</v>
      </c>
      <c r="J54" s="18">
        <v>22</v>
      </c>
      <c r="K54" s="25" t="str">
        <f t="shared" si="1"/>
        <v>Antidoto</v>
      </c>
      <c r="L54" s="13" t="s">
        <v>72</v>
      </c>
      <c r="M54" s="13" t="s">
        <v>191</v>
      </c>
      <c r="N54" s="13" t="s">
        <v>253</v>
      </c>
      <c r="O54" s="13" t="s">
        <v>253</v>
      </c>
      <c r="P54" s="27" t="s">
        <v>1076</v>
      </c>
      <c r="Q54" s="41" t="s">
        <v>1586</v>
      </c>
      <c r="R54" s="15" t="s">
        <v>824</v>
      </c>
    </row>
    <row r="55" spans="1:18" x14ac:dyDescent="0.25">
      <c r="A55" s="48" t="s">
        <v>1047</v>
      </c>
      <c r="B55" s="39">
        <v>54</v>
      </c>
      <c r="C55" s="47">
        <v>335</v>
      </c>
      <c r="D55" s="293">
        <v>20</v>
      </c>
      <c r="E55" s="270">
        <v>687</v>
      </c>
      <c r="F55" s="271">
        <v>148</v>
      </c>
      <c r="G55" s="17">
        <v>52</v>
      </c>
      <c r="H55" s="17">
        <v>1</v>
      </c>
      <c r="I55" s="17">
        <v>2</v>
      </c>
      <c r="J55" s="18">
        <v>15</v>
      </c>
      <c r="K55" s="25" t="str">
        <f t="shared" si="1"/>
        <v>Razione dietetica</v>
      </c>
      <c r="L55" s="13" t="s">
        <v>422</v>
      </c>
      <c r="M55" s="13" t="s">
        <v>192</v>
      </c>
      <c r="N55" s="13" t="s">
        <v>131</v>
      </c>
      <c r="O55" s="13" t="s">
        <v>401</v>
      </c>
      <c r="P55" s="27" t="s">
        <v>1076</v>
      </c>
      <c r="Q55" s="41" t="s">
        <v>1587</v>
      </c>
      <c r="R55" s="15" t="s">
        <v>1047</v>
      </c>
    </row>
    <row r="56" spans="1:18" x14ac:dyDescent="0.25">
      <c r="A56" s="48" t="s">
        <v>690</v>
      </c>
      <c r="B56" s="39">
        <v>55</v>
      </c>
      <c r="C56" s="47">
        <v>342</v>
      </c>
      <c r="D56" s="293">
        <v>21</v>
      </c>
      <c r="E56" s="270">
        <v>820</v>
      </c>
      <c r="F56" s="271">
        <v>252</v>
      </c>
      <c r="G56" s="17">
        <v>50</v>
      </c>
      <c r="H56" s="17">
        <v>2</v>
      </c>
      <c r="I56" s="17">
        <v>0</v>
      </c>
      <c r="J56" s="18">
        <v>16</v>
      </c>
      <c r="K56" s="25" t="str">
        <f t="shared" si="1"/>
        <v>Corno rigenerante</v>
      </c>
      <c r="L56" s="13" t="s">
        <v>191</v>
      </c>
      <c r="M56" s="13" t="s">
        <v>133</v>
      </c>
      <c r="N56" s="13" t="s">
        <v>133</v>
      </c>
      <c r="O56" s="13" t="s">
        <v>110</v>
      </c>
      <c r="P56" s="27" t="s">
        <v>1076</v>
      </c>
      <c r="Q56" s="41" t="s">
        <v>1269</v>
      </c>
      <c r="R56" s="15" t="s">
        <v>690</v>
      </c>
    </row>
    <row r="57" spans="1:18" x14ac:dyDescent="0.25">
      <c r="A57" s="48" t="s">
        <v>1021</v>
      </c>
      <c r="B57" s="39">
        <v>56</v>
      </c>
      <c r="C57" s="47">
        <v>398</v>
      </c>
      <c r="D57" s="293">
        <v>24</v>
      </c>
      <c r="E57" s="270">
        <v>700</v>
      </c>
      <c r="F57" s="271">
        <v>220</v>
      </c>
      <c r="G57" s="17">
        <v>40</v>
      </c>
      <c r="H57" s="17">
        <v>3</v>
      </c>
      <c r="I57" s="17">
        <v>0</v>
      </c>
      <c r="J57" s="18">
        <v>12</v>
      </c>
      <c r="K57" s="25" t="str">
        <f t="shared" si="1"/>
        <v>Ago dorato</v>
      </c>
      <c r="L57" s="13" t="s">
        <v>55</v>
      </c>
      <c r="M57" s="13" t="s">
        <v>55</v>
      </c>
      <c r="N57" s="13" t="s">
        <v>55</v>
      </c>
      <c r="O57" s="13" t="s">
        <v>55</v>
      </c>
      <c r="P57" s="27" t="s">
        <v>1076</v>
      </c>
      <c r="Q57" s="41" t="s">
        <v>1588</v>
      </c>
      <c r="R57" s="15" t="s">
        <v>1022</v>
      </c>
    </row>
    <row r="58" spans="1:18" x14ac:dyDescent="0.25">
      <c r="A58" s="15" t="s">
        <v>787</v>
      </c>
      <c r="B58" s="39">
        <v>57</v>
      </c>
      <c r="C58" s="47">
        <v>440</v>
      </c>
      <c r="D58" s="293">
        <v>27</v>
      </c>
      <c r="E58" s="270">
        <v>650</v>
      </c>
      <c r="F58" s="271">
        <v>210</v>
      </c>
      <c r="G58" s="17">
        <v>24</v>
      </c>
      <c r="H58" s="17">
        <v>2</v>
      </c>
      <c r="I58" s="17">
        <v>0</v>
      </c>
      <c r="J58" s="18">
        <v>17</v>
      </c>
      <c r="K58" s="25" t="str">
        <f t="shared" si="1"/>
        <v>Razione dietetica</v>
      </c>
      <c r="L58" s="13" t="s">
        <v>422</v>
      </c>
      <c r="M58" s="13" t="s">
        <v>192</v>
      </c>
      <c r="N58" s="13" t="s">
        <v>131</v>
      </c>
      <c r="O58" s="13" t="s">
        <v>401</v>
      </c>
      <c r="P58" s="27" t="s">
        <v>1076</v>
      </c>
      <c r="Q58" s="41" t="s">
        <v>1589</v>
      </c>
      <c r="R58" s="15" t="s">
        <v>788</v>
      </c>
    </row>
    <row r="59" spans="1:18" x14ac:dyDescent="0.25">
      <c r="A59" s="48" t="s">
        <v>1032</v>
      </c>
      <c r="B59" s="39">
        <v>58</v>
      </c>
      <c r="C59" s="47">
        <v>270</v>
      </c>
      <c r="D59" s="293">
        <v>16</v>
      </c>
      <c r="E59" s="270">
        <v>810</v>
      </c>
      <c r="F59" s="271">
        <v>195</v>
      </c>
      <c r="G59" s="17">
        <v>38</v>
      </c>
      <c r="H59" s="17">
        <v>2</v>
      </c>
      <c r="I59" s="17">
        <v>21</v>
      </c>
      <c r="J59" s="18">
        <v>15</v>
      </c>
      <c r="K59" s="25" t="str">
        <f t="shared" si="1"/>
        <v>Zanna vampirica</v>
      </c>
      <c r="L59" s="13" t="s">
        <v>534</v>
      </c>
      <c r="M59" s="13" t="s">
        <v>534</v>
      </c>
      <c r="N59" s="13" t="s">
        <v>132</v>
      </c>
      <c r="O59" s="13" t="s">
        <v>132</v>
      </c>
      <c r="P59" s="27" t="s">
        <v>1166</v>
      </c>
      <c r="Q59" s="41" t="s">
        <v>1590</v>
      </c>
      <c r="R59" s="15" t="s">
        <v>1033</v>
      </c>
    </row>
    <row r="60" spans="1:18" x14ac:dyDescent="0.25">
      <c r="A60" s="48" t="s">
        <v>895</v>
      </c>
      <c r="B60" s="39">
        <v>59</v>
      </c>
      <c r="C60" s="47">
        <v>285</v>
      </c>
      <c r="D60" s="293">
        <v>17</v>
      </c>
      <c r="E60" s="270">
        <v>740</v>
      </c>
      <c r="F60" s="271">
        <v>201</v>
      </c>
      <c r="G60" s="17">
        <v>40</v>
      </c>
      <c r="H60" s="17">
        <v>3</v>
      </c>
      <c r="I60" s="17">
        <v>5</v>
      </c>
      <c r="J60" s="18">
        <v>12</v>
      </c>
      <c r="K60" s="25" t="str">
        <f t="shared" si="1"/>
        <v>Antidoto</v>
      </c>
      <c r="L60" s="13" t="s">
        <v>72</v>
      </c>
      <c r="M60" s="13" t="s">
        <v>191</v>
      </c>
      <c r="N60" s="13" t="s">
        <v>253</v>
      </c>
      <c r="O60" s="13" t="s">
        <v>253</v>
      </c>
      <c r="P60" s="27" t="s">
        <v>1228</v>
      </c>
      <c r="Q60" s="41" t="s">
        <v>1761</v>
      </c>
      <c r="R60" s="15" t="s">
        <v>896</v>
      </c>
    </row>
    <row r="61" spans="1:18" x14ac:dyDescent="0.25">
      <c r="A61" s="48" t="s">
        <v>392</v>
      </c>
      <c r="B61" s="39">
        <v>60</v>
      </c>
      <c r="C61" s="47">
        <v>300</v>
      </c>
      <c r="D61" s="293">
        <v>18</v>
      </c>
      <c r="E61" s="270">
        <v>1000</v>
      </c>
      <c r="F61" s="271">
        <v>232</v>
      </c>
      <c r="G61" s="17">
        <v>44</v>
      </c>
      <c r="H61" s="17">
        <v>3</v>
      </c>
      <c r="I61" s="17">
        <v>0</v>
      </c>
      <c r="J61" s="18">
        <v>22</v>
      </c>
      <c r="K61" s="25" t="str">
        <f t="shared" si="1"/>
        <v>Granpozione</v>
      </c>
      <c r="L61" s="13" t="s">
        <v>287</v>
      </c>
      <c r="M61" s="13" t="s">
        <v>191</v>
      </c>
      <c r="N61" s="13" t="s">
        <v>1755</v>
      </c>
      <c r="O61" s="13" t="s">
        <v>392</v>
      </c>
      <c r="P61" s="27" t="s">
        <v>1076</v>
      </c>
      <c r="Q61" s="41" t="s">
        <v>1591</v>
      </c>
      <c r="R61" s="15" t="s">
        <v>392</v>
      </c>
    </row>
    <row r="62" spans="1:18" x14ac:dyDescent="0.25">
      <c r="A62" s="48" t="s">
        <v>921</v>
      </c>
      <c r="B62" s="39">
        <v>61</v>
      </c>
      <c r="C62" s="47">
        <v>334</v>
      </c>
      <c r="D62" s="293">
        <v>20</v>
      </c>
      <c r="E62" s="270">
        <v>598</v>
      </c>
      <c r="F62" s="271">
        <v>151</v>
      </c>
      <c r="G62" s="17">
        <v>42</v>
      </c>
      <c r="H62" s="17">
        <v>3</v>
      </c>
      <c r="I62" s="17">
        <v>0</v>
      </c>
      <c r="J62" s="18">
        <v>12</v>
      </c>
      <c r="K62" s="25" t="str">
        <f t="shared" si="1"/>
        <v>Pozione</v>
      </c>
      <c r="L62" s="13" t="s">
        <v>406</v>
      </c>
      <c r="M62" s="13" t="s">
        <v>287</v>
      </c>
      <c r="N62" s="13" t="s">
        <v>287</v>
      </c>
      <c r="O62" s="13" t="s">
        <v>287</v>
      </c>
      <c r="P62" s="27" t="s">
        <v>1076</v>
      </c>
      <c r="Q62" s="41" t="s">
        <v>1631</v>
      </c>
      <c r="R62" s="15" t="s">
        <v>922</v>
      </c>
    </row>
    <row r="63" spans="1:18" x14ac:dyDescent="0.25">
      <c r="A63" s="15" t="s">
        <v>915</v>
      </c>
      <c r="B63" s="39">
        <v>62</v>
      </c>
      <c r="C63" s="47">
        <v>865</v>
      </c>
      <c r="D63" s="293">
        <v>54</v>
      </c>
      <c r="E63" s="270">
        <v>800</v>
      </c>
      <c r="F63" s="271">
        <v>240</v>
      </c>
      <c r="G63" s="17">
        <v>60</v>
      </c>
      <c r="H63" s="17">
        <v>2</v>
      </c>
      <c r="I63" s="17">
        <v>0</v>
      </c>
      <c r="J63" s="18">
        <v>12</v>
      </c>
      <c r="K63" s="25" t="str">
        <f t="shared" si="1"/>
        <v>Vino di Bacco</v>
      </c>
      <c r="L63" s="13" t="s">
        <v>530</v>
      </c>
      <c r="M63" s="13" t="s">
        <v>139</v>
      </c>
      <c r="N63" s="13" t="s">
        <v>149</v>
      </c>
      <c r="O63" s="13" t="s">
        <v>1230</v>
      </c>
      <c r="P63" s="27" t="s">
        <v>1163</v>
      </c>
      <c r="Q63" s="41" t="s">
        <v>1268</v>
      </c>
      <c r="R63" s="15" t="s">
        <v>916</v>
      </c>
    </row>
    <row r="64" spans="1:18" x14ac:dyDescent="0.25">
      <c r="A64" s="48" t="s">
        <v>674</v>
      </c>
      <c r="B64" s="39">
        <v>63</v>
      </c>
      <c r="C64" s="47">
        <v>105</v>
      </c>
      <c r="D64" s="293">
        <v>6</v>
      </c>
      <c r="E64" s="270">
        <v>750</v>
      </c>
      <c r="F64" s="271">
        <v>50</v>
      </c>
      <c r="G64" s="17">
        <v>52</v>
      </c>
      <c r="H64" s="17">
        <v>254</v>
      </c>
      <c r="I64" s="17">
        <v>0</v>
      </c>
      <c r="J64" s="18">
        <v>9</v>
      </c>
      <c r="K64" s="25" t="str">
        <f t="shared" si="1"/>
        <v>Pozione</v>
      </c>
      <c r="L64" s="13" t="s">
        <v>406</v>
      </c>
      <c r="M64" s="13" t="s">
        <v>406</v>
      </c>
      <c r="N64" s="13" t="s">
        <v>406</v>
      </c>
      <c r="O64" s="13" t="s">
        <v>287</v>
      </c>
      <c r="P64" s="27" t="s">
        <v>1165</v>
      </c>
      <c r="Q64" s="41" t="s">
        <v>1258</v>
      </c>
      <c r="R64" s="15" t="s">
        <v>675</v>
      </c>
    </row>
    <row r="65" spans="1:18" x14ac:dyDescent="0.25">
      <c r="A65" s="48" t="s">
        <v>865</v>
      </c>
      <c r="B65" s="39">
        <v>64</v>
      </c>
      <c r="C65" s="47">
        <v>256</v>
      </c>
      <c r="D65" s="293">
        <v>16</v>
      </c>
      <c r="E65" s="270">
        <v>800</v>
      </c>
      <c r="F65" s="271">
        <v>180</v>
      </c>
      <c r="G65" s="17">
        <v>56</v>
      </c>
      <c r="H65" s="17">
        <v>3</v>
      </c>
      <c r="I65" s="17">
        <v>15</v>
      </c>
      <c r="J65" s="18">
        <v>16</v>
      </c>
      <c r="K65" s="25" t="str">
        <f t="shared" si="1"/>
        <v>Esca</v>
      </c>
      <c r="L65" s="13" t="s">
        <v>237</v>
      </c>
      <c r="M65" s="13" t="s">
        <v>237</v>
      </c>
      <c r="N65" s="13" t="s">
        <v>237</v>
      </c>
      <c r="O65" s="13" t="s">
        <v>237</v>
      </c>
      <c r="P65" s="27" t="s">
        <v>1076</v>
      </c>
      <c r="Q65" s="41" t="s">
        <v>1283</v>
      </c>
      <c r="R65" s="15" t="s">
        <v>866</v>
      </c>
    </row>
    <row r="66" spans="1:18" x14ac:dyDescent="0.25">
      <c r="A66" s="48" t="s">
        <v>827</v>
      </c>
      <c r="B66" s="39">
        <v>65</v>
      </c>
      <c r="C66" s="47">
        <v>350</v>
      </c>
      <c r="D66" s="293">
        <v>21</v>
      </c>
      <c r="E66" s="270">
        <v>1551</v>
      </c>
      <c r="F66" s="271">
        <v>329</v>
      </c>
      <c r="G66" s="17">
        <v>50</v>
      </c>
      <c r="H66" s="17">
        <v>2</v>
      </c>
      <c r="I66" s="17">
        <v>47</v>
      </c>
      <c r="J66" s="18">
        <v>12</v>
      </c>
      <c r="K66" s="25" t="str">
        <f t="shared" ref="K66:K97" si="2">L66</f>
        <v>Verga</v>
      </c>
      <c r="L66" s="13" t="s">
        <v>487</v>
      </c>
      <c r="M66" s="13" t="s">
        <v>148</v>
      </c>
      <c r="N66" s="13" t="s">
        <v>239</v>
      </c>
      <c r="O66" s="13" t="s">
        <v>386</v>
      </c>
      <c r="P66" s="27" t="s">
        <v>1164</v>
      </c>
      <c r="Q66" s="41" t="s">
        <v>1633</v>
      </c>
      <c r="R66" s="15" t="s">
        <v>828</v>
      </c>
    </row>
    <row r="67" spans="1:18" x14ac:dyDescent="0.25">
      <c r="A67" s="48" t="s">
        <v>711</v>
      </c>
      <c r="B67" s="39">
        <v>66</v>
      </c>
      <c r="C67" s="47">
        <v>360</v>
      </c>
      <c r="D67" s="293">
        <v>22</v>
      </c>
      <c r="E67" s="270">
        <v>840</v>
      </c>
      <c r="F67" s="271">
        <v>175</v>
      </c>
      <c r="G67" s="17">
        <v>64</v>
      </c>
      <c r="H67" s="17">
        <v>2</v>
      </c>
      <c r="I67" s="17">
        <v>0</v>
      </c>
      <c r="J67" s="18">
        <v>19</v>
      </c>
      <c r="K67" s="25" t="str">
        <f t="shared" si="2"/>
        <v>Tenda</v>
      </c>
      <c r="L67" s="13" t="s">
        <v>472</v>
      </c>
      <c r="M67" s="13" t="s">
        <v>200</v>
      </c>
      <c r="N67" s="13" t="s">
        <v>200</v>
      </c>
      <c r="O67" s="13" t="s">
        <v>200</v>
      </c>
      <c r="P67" s="27" t="s">
        <v>1166</v>
      </c>
      <c r="Q67" s="41" t="s">
        <v>709</v>
      </c>
      <c r="R67" s="15" t="s">
        <v>712</v>
      </c>
    </row>
    <row r="68" spans="1:18" x14ac:dyDescent="0.25">
      <c r="A68" s="48" t="s">
        <v>1011</v>
      </c>
      <c r="B68" s="39">
        <v>67</v>
      </c>
      <c r="C68" s="47">
        <v>380</v>
      </c>
      <c r="D68" s="293">
        <v>23</v>
      </c>
      <c r="E68" s="270">
        <v>860</v>
      </c>
      <c r="F68" s="271">
        <v>172</v>
      </c>
      <c r="G68" s="17">
        <v>58</v>
      </c>
      <c r="H68" s="17">
        <v>2</v>
      </c>
      <c r="I68" s="17">
        <v>0</v>
      </c>
      <c r="J68" s="18">
        <v>18</v>
      </c>
      <c r="K68" s="25" t="str">
        <f t="shared" si="2"/>
        <v>Tenda</v>
      </c>
      <c r="L68" s="13" t="s">
        <v>472</v>
      </c>
      <c r="M68" s="13" t="s">
        <v>200</v>
      </c>
      <c r="N68" s="13" t="s">
        <v>200</v>
      </c>
      <c r="O68" s="13" t="s">
        <v>200</v>
      </c>
      <c r="P68" s="27" t="s">
        <v>1076</v>
      </c>
      <c r="Q68" s="41" t="s">
        <v>1592</v>
      </c>
      <c r="R68" s="15" t="s">
        <v>1012</v>
      </c>
    </row>
    <row r="69" spans="1:18" x14ac:dyDescent="0.25">
      <c r="A69" s="48" t="s">
        <v>814</v>
      </c>
      <c r="B69" s="39">
        <v>68</v>
      </c>
      <c r="C69" s="47">
        <v>410</v>
      </c>
      <c r="D69" s="293">
        <v>25</v>
      </c>
      <c r="E69" s="270">
        <v>1221</v>
      </c>
      <c r="F69" s="271">
        <v>275</v>
      </c>
      <c r="G69" s="17">
        <v>56</v>
      </c>
      <c r="H69" s="17">
        <v>3</v>
      </c>
      <c r="I69" s="17">
        <v>31</v>
      </c>
      <c r="J69" s="18">
        <v>15</v>
      </c>
      <c r="K69" s="25" t="str">
        <f t="shared" si="2"/>
        <v>Campana sigillante</v>
      </c>
      <c r="L69" s="13" t="s">
        <v>162</v>
      </c>
      <c r="M69" s="13" t="s">
        <v>191</v>
      </c>
      <c r="N69" s="13" t="s">
        <v>175</v>
      </c>
      <c r="O69" s="13" t="s">
        <v>239</v>
      </c>
      <c r="P69" s="27" t="s">
        <v>1164</v>
      </c>
      <c r="Q69" s="41" t="s">
        <v>1593</v>
      </c>
      <c r="R69" s="15" t="s">
        <v>814</v>
      </c>
    </row>
    <row r="70" spans="1:18" x14ac:dyDescent="0.25">
      <c r="A70" s="48" t="s">
        <v>1009</v>
      </c>
      <c r="B70" s="39">
        <v>69</v>
      </c>
      <c r="C70" s="47">
        <v>425</v>
      </c>
      <c r="D70" s="293">
        <v>26</v>
      </c>
      <c r="E70" s="270">
        <v>1050</v>
      </c>
      <c r="F70" s="271">
        <v>200</v>
      </c>
      <c r="G70" s="17">
        <v>60</v>
      </c>
      <c r="H70" s="17">
        <v>3</v>
      </c>
      <c r="I70" s="17">
        <v>0</v>
      </c>
      <c r="J70" s="18">
        <v>15</v>
      </c>
      <c r="K70" s="25" t="str">
        <f t="shared" si="2"/>
        <v>Tenda</v>
      </c>
      <c r="L70" s="13" t="s">
        <v>472</v>
      </c>
      <c r="M70" s="13" t="s">
        <v>200</v>
      </c>
      <c r="N70" s="13" t="s">
        <v>200</v>
      </c>
      <c r="O70" s="13" t="s">
        <v>200</v>
      </c>
      <c r="P70" s="27" t="s">
        <v>1076</v>
      </c>
      <c r="Q70" s="41" t="s">
        <v>1594</v>
      </c>
      <c r="R70" s="15" t="s">
        <v>1010</v>
      </c>
    </row>
    <row r="71" spans="1:18" x14ac:dyDescent="0.25">
      <c r="A71" s="15" t="s">
        <v>687</v>
      </c>
      <c r="B71" s="39">
        <v>70</v>
      </c>
      <c r="C71" s="47">
        <v>473</v>
      </c>
      <c r="D71" s="293">
        <v>29</v>
      </c>
      <c r="E71" s="270">
        <v>1000</v>
      </c>
      <c r="F71" s="271">
        <v>195</v>
      </c>
      <c r="G71" s="17">
        <v>56</v>
      </c>
      <c r="H71" s="17">
        <v>3</v>
      </c>
      <c r="I71" s="17">
        <v>35</v>
      </c>
      <c r="J71" s="18">
        <v>17</v>
      </c>
      <c r="K71" s="25" t="str">
        <f t="shared" si="2"/>
        <v>Caducèo</v>
      </c>
      <c r="L71" s="13" t="s">
        <v>158</v>
      </c>
      <c r="M71" s="13" t="s">
        <v>154</v>
      </c>
      <c r="N71" s="13" t="s">
        <v>418</v>
      </c>
      <c r="O71" s="13" t="s">
        <v>288</v>
      </c>
      <c r="P71" s="27" t="s">
        <v>1164</v>
      </c>
      <c r="Q71" s="41" t="s">
        <v>1712</v>
      </c>
      <c r="R71" s="15" t="s">
        <v>688</v>
      </c>
    </row>
    <row r="72" spans="1:18" x14ac:dyDescent="0.25">
      <c r="A72" s="15" t="s">
        <v>842</v>
      </c>
      <c r="B72" s="39">
        <v>71</v>
      </c>
      <c r="C72" s="47">
        <v>480</v>
      </c>
      <c r="D72" s="293">
        <v>30</v>
      </c>
      <c r="E72" s="270">
        <v>1331</v>
      </c>
      <c r="F72" s="271">
        <v>289</v>
      </c>
      <c r="G72" s="17">
        <v>62</v>
      </c>
      <c r="H72" s="17">
        <v>2</v>
      </c>
      <c r="I72" s="17">
        <v>2</v>
      </c>
      <c r="J72" s="18">
        <v>14</v>
      </c>
      <c r="K72" s="25" t="str">
        <f t="shared" si="2"/>
        <v>Frecce glaciali</v>
      </c>
      <c r="L72" s="13" t="s">
        <v>259</v>
      </c>
      <c r="M72" s="13" t="s">
        <v>485</v>
      </c>
      <c r="N72" s="13" t="s">
        <v>486</v>
      </c>
      <c r="O72" s="13" t="s">
        <v>531</v>
      </c>
      <c r="P72" s="27" t="s">
        <v>1228</v>
      </c>
      <c r="Q72" s="41" t="s">
        <v>1288</v>
      </c>
      <c r="R72" s="15" t="s">
        <v>843</v>
      </c>
    </row>
    <row r="73" spans="1:18" x14ac:dyDescent="0.25">
      <c r="A73" s="15" t="s">
        <v>679</v>
      </c>
      <c r="B73" s="39">
        <v>72</v>
      </c>
      <c r="C73" s="47">
        <v>520</v>
      </c>
      <c r="D73" s="293">
        <v>32</v>
      </c>
      <c r="E73" s="270">
        <v>1441</v>
      </c>
      <c r="F73" s="271">
        <v>276</v>
      </c>
      <c r="G73" s="17">
        <v>64</v>
      </c>
      <c r="H73" s="17">
        <v>3</v>
      </c>
      <c r="I73" s="17">
        <v>3</v>
      </c>
      <c r="J73" s="18">
        <v>13</v>
      </c>
      <c r="K73" s="25" t="str">
        <f t="shared" si="2"/>
        <v>Frecce glaciali</v>
      </c>
      <c r="L73" s="13" t="s">
        <v>259</v>
      </c>
      <c r="M73" s="13" t="s">
        <v>485</v>
      </c>
      <c r="N73" s="13" t="s">
        <v>486</v>
      </c>
      <c r="O73" s="13" t="s">
        <v>531</v>
      </c>
      <c r="P73" s="27" t="s">
        <v>1076</v>
      </c>
      <c r="Q73" s="41" t="s">
        <v>1291</v>
      </c>
      <c r="R73" s="15" t="s">
        <v>680</v>
      </c>
    </row>
    <row r="74" spans="1:18" x14ac:dyDescent="0.25">
      <c r="A74" s="48" t="s">
        <v>1036</v>
      </c>
      <c r="B74" s="39">
        <v>73</v>
      </c>
      <c r="C74" s="47">
        <v>700</v>
      </c>
      <c r="D74" s="293">
        <v>43</v>
      </c>
      <c r="E74" s="270">
        <v>920</v>
      </c>
      <c r="F74" s="271">
        <v>224</v>
      </c>
      <c r="G74" s="17">
        <v>72</v>
      </c>
      <c r="H74" s="17">
        <v>4</v>
      </c>
      <c r="I74" s="17">
        <v>0</v>
      </c>
      <c r="J74" s="18">
        <v>14</v>
      </c>
      <c r="K74" s="25" t="str">
        <f t="shared" si="2"/>
        <v>Scudo di mithril</v>
      </c>
      <c r="L74" s="13" t="s">
        <v>436</v>
      </c>
      <c r="M74" s="13" t="s">
        <v>373</v>
      </c>
      <c r="N74" s="13" t="s">
        <v>287</v>
      </c>
      <c r="O74" s="13" t="s">
        <v>407</v>
      </c>
      <c r="P74" s="295" t="s">
        <v>1228</v>
      </c>
      <c r="Q74" s="41" t="s">
        <v>1600</v>
      </c>
      <c r="R74" s="15" t="s">
        <v>1037</v>
      </c>
    </row>
    <row r="75" spans="1:18" x14ac:dyDescent="0.25">
      <c r="A75" s="48" t="s">
        <v>979</v>
      </c>
      <c r="B75" s="39">
        <v>74</v>
      </c>
      <c r="C75" s="47">
        <v>50</v>
      </c>
      <c r="D75" s="293">
        <v>3</v>
      </c>
      <c r="E75" s="270">
        <v>1004</v>
      </c>
      <c r="F75" s="271">
        <v>81</v>
      </c>
      <c r="G75" s="17">
        <v>60</v>
      </c>
      <c r="H75" s="17">
        <v>2</v>
      </c>
      <c r="I75" s="17">
        <v>0</v>
      </c>
      <c r="J75" s="18">
        <v>9</v>
      </c>
      <c r="K75" s="25" t="str">
        <f t="shared" si="2"/>
        <v>Coda di fenice</v>
      </c>
      <c r="L75" s="13" t="s">
        <v>178</v>
      </c>
      <c r="M75" s="13" t="s">
        <v>55</v>
      </c>
      <c r="N75" s="13" t="s">
        <v>55</v>
      </c>
      <c r="O75" s="13" t="s">
        <v>177</v>
      </c>
      <c r="P75" s="27" t="s">
        <v>1076</v>
      </c>
      <c r="Q75" s="41" t="s">
        <v>1261</v>
      </c>
      <c r="R75" s="15" t="s">
        <v>980</v>
      </c>
    </row>
    <row r="76" spans="1:18" x14ac:dyDescent="0.25">
      <c r="A76" s="48" t="s">
        <v>785</v>
      </c>
      <c r="B76" s="39">
        <v>75</v>
      </c>
      <c r="C76" s="47">
        <v>370</v>
      </c>
      <c r="D76" s="293">
        <v>23</v>
      </c>
      <c r="E76" s="270">
        <v>1204</v>
      </c>
      <c r="F76" s="271">
        <v>32</v>
      </c>
      <c r="G76" s="17">
        <v>62</v>
      </c>
      <c r="H76" s="17">
        <v>2</v>
      </c>
      <c r="I76" s="17">
        <v>0</v>
      </c>
      <c r="J76" s="18">
        <v>6</v>
      </c>
      <c r="K76" s="25" t="str">
        <f t="shared" si="2"/>
        <v>Razione dietetica</v>
      </c>
      <c r="L76" s="13" t="s">
        <v>422</v>
      </c>
      <c r="M76" s="13" t="s">
        <v>192</v>
      </c>
      <c r="N76" s="13" t="s">
        <v>131</v>
      </c>
      <c r="O76" s="13" t="s">
        <v>401</v>
      </c>
      <c r="P76" s="27" t="s">
        <v>1076</v>
      </c>
      <c r="Q76" s="41" t="s">
        <v>1253</v>
      </c>
      <c r="R76" s="15" t="s">
        <v>786</v>
      </c>
    </row>
    <row r="77" spans="1:18" x14ac:dyDescent="0.25">
      <c r="A77" s="48" t="s">
        <v>977</v>
      </c>
      <c r="B77" s="39">
        <v>76</v>
      </c>
      <c r="C77" s="47">
        <v>500</v>
      </c>
      <c r="D77" s="293">
        <v>31</v>
      </c>
      <c r="E77" s="270">
        <v>1404</v>
      </c>
      <c r="F77" s="271">
        <v>150</v>
      </c>
      <c r="G77" s="17">
        <v>66</v>
      </c>
      <c r="H77" s="17">
        <v>3</v>
      </c>
      <c r="I77" s="17">
        <v>0</v>
      </c>
      <c r="J77" s="18">
        <v>18</v>
      </c>
      <c r="K77" s="25" t="str">
        <f t="shared" si="2"/>
        <v>Basco piumato</v>
      </c>
      <c r="L77" s="13" t="s">
        <v>143</v>
      </c>
      <c r="M77" s="13" t="s">
        <v>287</v>
      </c>
      <c r="N77" s="13" t="s">
        <v>200</v>
      </c>
      <c r="O77" s="13" t="s">
        <v>389</v>
      </c>
      <c r="P77" s="27" t="s">
        <v>1076</v>
      </c>
      <c r="Q77" s="41" t="s">
        <v>1282</v>
      </c>
      <c r="R77" s="15" t="s">
        <v>978</v>
      </c>
    </row>
    <row r="78" spans="1:18" x14ac:dyDescent="0.25">
      <c r="A78" s="15" t="s">
        <v>884</v>
      </c>
      <c r="B78" s="39">
        <v>77</v>
      </c>
      <c r="C78" s="47">
        <v>695</v>
      </c>
      <c r="D78" s="293">
        <v>43</v>
      </c>
      <c r="E78" s="270">
        <v>1504</v>
      </c>
      <c r="F78" s="271">
        <v>253</v>
      </c>
      <c r="G78" s="17">
        <v>60</v>
      </c>
      <c r="H78" s="17">
        <v>4</v>
      </c>
      <c r="I78" s="17">
        <v>0</v>
      </c>
      <c r="J78" s="18">
        <v>22</v>
      </c>
      <c r="K78" s="25" t="str">
        <f t="shared" si="2"/>
        <v>Pozione</v>
      </c>
      <c r="L78" s="13" t="s">
        <v>406</v>
      </c>
      <c r="M78" s="13" t="s">
        <v>406</v>
      </c>
      <c r="N78" s="13" t="s">
        <v>406</v>
      </c>
      <c r="O78" s="13" t="s">
        <v>287</v>
      </c>
      <c r="P78" s="27" t="s">
        <v>1076</v>
      </c>
      <c r="Q78" s="41" t="s">
        <v>1760</v>
      </c>
      <c r="R78" s="15" t="s">
        <v>884</v>
      </c>
    </row>
    <row r="79" spans="1:18" x14ac:dyDescent="0.25">
      <c r="A79" s="15" t="s">
        <v>804</v>
      </c>
      <c r="B79" s="39">
        <v>78</v>
      </c>
      <c r="C79" s="47">
        <v>1950</v>
      </c>
      <c r="D79" s="293">
        <v>121</v>
      </c>
      <c r="E79" s="270">
        <v>703</v>
      </c>
      <c r="F79" s="271">
        <v>445</v>
      </c>
      <c r="G79" s="17">
        <v>86</v>
      </c>
      <c r="H79" s="17">
        <v>4</v>
      </c>
      <c r="I79" s="17">
        <v>0</v>
      </c>
      <c r="J79" s="18">
        <v>21</v>
      </c>
      <c r="K79" s="25" t="str">
        <f t="shared" si="2"/>
        <v>Martello di Gaia</v>
      </c>
      <c r="L79" s="13" t="s">
        <v>369</v>
      </c>
      <c r="M79" s="13" t="s">
        <v>1230</v>
      </c>
      <c r="N79" s="13" t="s">
        <v>1230</v>
      </c>
      <c r="O79" s="13" t="s">
        <v>1230</v>
      </c>
      <c r="P79" s="27" t="s">
        <v>1163</v>
      </c>
      <c r="Q79" s="41" t="s">
        <v>1297</v>
      </c>
      <c r="R79" s="15" t="s">
        <v>805</v>
      </c>
    </row>
    <row r="80" spans="1:18" x14ac:dyDescent="0.25">
      <c r="A80" s="48" t="s">
        <v>655</v>
      </c>
      <c r="B80" s="39">
        <v>79</v>
      </c>
      <c r="C80" s="47">
        <v>325</v>
      </c>
      <c r="D80" s="293">
        <v>20</v>
      </c>
      <c r="E80" s="270">
        <v>1555</v>
      </c>
      <c r="F80" s="271">
        <v>194</v>
      </c>
      <c r="G80" s="17">
        <v>58</v>
      </c>
      <c r="H80" s="17">
        <v>4</v>
      </c>
      <c r="I80" s="17">
        <v>0</v>
      </c>
      <c r="J80" s="18">
        <v>12</v>
      </c>
      <c r="K80" s="25" t="str">
        <f t="shared" si="2"/>
        <v>Scudo di mithril</v>
      </c>
      <c r="L80" s="13" t="s">
        <v>436</v>
      </c>
      <c r="M80" s="13" t="s">
        <v>373</v>
      </c>
      <c r="N80" s="13" t="s">
        <v>287</v>
      </c>
      <c r="O80" s="13" t="s">
        <v>407</v>
      </c>
      <c r="P80" s="27" t="s">
        <v>1076</v>
      </c>
      <c r="Q80" s="41" t="s">
        <v>1272</v>
      </c>
      <c r="R80" s="15" t="s">
        <v>655</v>
      </c>
    </row>
    <row r="81" spans="1:18" x14ac:dyDescent="0.25">
      <c r="A81" s="48" t="s">
        <v>1038</v>
      </c>
      <c r="B81" s="39">
        <v>80</v>
      </c>
      <c r="C81" s="47">
        <v>435</v>
      </c>
      <c r="D81" s="293">
        <v>27</v>
      </c>
      <c r="E81" s="270">
        <v>1666</v>
      </c>
      <c r="F81" s="271">
        <v>234</v>
      </c>
      <c r="G81" s="17">
        <v>70</v>
      </c>
      <c r="H81" s="17">
        <v>3</v>
      </c>
      <c r="I81" s="17">
        <v>0</v>
      </c>
      <c r="J81" s="18">
        <v>17</v>
      </c>
      <c r="K81" s="25" t="str">
        <f t="shared" si="2"/>
        <v>Scudo di mithril</v>
      </c>
      <c r="L81" s="13" t="s">
        <v>436</v>
      </c>
      <c r="M81" s="13" t="s">
        <v>373</v>
      </c>
      <c r="N81" s="13" t="s">
        <v>287</v>
      </c>
      <c r="O81" s="13" t="s">
        <v>407</v>
      </c>
      <c r="P81" s="27" t="s">
        <v>1228</v>
      </c>
      <c r="Q81" s="41" t="s">
        <v>1275</v>
      </c>
      <c r="R81" s="15" t="s">
        <v>1039</v>
      </c>
    </row>
    <row r="82" spans="1:18" x14ac:dyDescent="0.25">
      <c r="A82" s="48" t="s">
        <v>1684</v>
      </c>
      <c r="B82" s="39">
        <v>81</v>
      </c>
      <c r="C82" s="47">
        <v>655</v>
      </c>
      <c r="D82" s="293">
        <v>40</v>
      </c>
      <c r="E82" s="270">
        <v>2714</v>
      </c>
      <c r="F82" s="271">
        <v>342</v>
      </c>
      <c r="G82" s="17">
        <v>76</v>
      </c>
      <c r="H82" s="17">
        <v>5</v>
      </c>
      <c r="I82" s="17">
        <v>3</v>
      </c>
      <c r="J82" s="18">
        <v>29</v>
      </c>
      <c r="K82" s="25" t="str">
        <f t="shared" si="2"/>
        <v>Aracnotela</v>
      </c>
      <c r="L82" s="13" t="s">
        <v>73</v>
      </c>
      <c r="M82" s="13" t="s">
        <v>73</v>
      </c>
      <c r="N82" s="13" t="s">
        <v>471</v>
      </c>
      <c r="O82" s="13" t="s">
        <v>451</v>
      </c>
      <c r="P82" s="27" t="s">
        <v>1076</v>
      </c>
      <c r="Q82" s="41" t="s">
        <v>1287</v>
      </c>
      <c r="R82" s="15" t="s">
        <v>994</v>
      </c>
    </row>
    <row r="83" spans="1:18" x14ac:dyDescent="0.25">
      <c r="A83" s="15" t="s">
        <v>783</v>
      </c>
      <c r="B83" s="39">
        <v>82</v>
      </c>
      <c r="C83" s="47">
        <v>900</v>
      </c>
      <c r="D83" s="293">
        <v>56</v>
      </c>
      <c r="E83" s="270">
        <v>3114</v>
      </c>
      <c r="F83" s="271">
        <v>312</v>
      </c>
      <c r="G83" s="17">
        <v>74</v>
      </c>
      <c r="H83" s="17">
        <v>4</v>
      </c>
      <c r="I83" s="17">
        <v>0</v>
      </c>
      <c r="J83" s="18">
        <v>18</v>
      </c>
      <c r="K83" s="25" t="str">
        <f t="shared" si="2"/>
        <v>Collirio</v>
      </c>
      <c r="L83" s="13" t="s">
        <v>182</v>
      </c>
      <c r="M83" s="13" t="s">
        <v>178</v>
      </c>
      <c r="N83" s="13" t="s">
        <v>470</v>
      </c>
      <c r="O83" s="13" t="s">
        <v>55</v>
      </c>
      <c r="P83" s="27" t="s">
        <v>1076</v>
      </c>
      <c r="Q83" s="41" t="s">
        <v>1289</v>
      </c>
      <c r="R83" s="15" t="s">
        <v>784</v>
      </c>
    </row>
    <row r="84" spans="1:18" x14ac:dyDescent="0.25">
      <c r="A84" s="15" t="s">
        <v>728</v>
      </c>
      <c r="B84" s="39">
        <v>83</v>
      </c>
      <c r="C84" s="47">
        <v>986</v>
      </c>
      <c r="D84" s="293">
        <v>61</v>
      </c>
      <c r="E84" s="270">
        <v>2822</v>
      </c>
      <c r="F84" s="271">
        <v>39</v>
      </c>
      <c r="G84" s="17">
        <v>72</v>
      </c>
      <c r="H84" s="17">
        <v>3</v>
      </c>
      <c r="I84" s="17">
        <v>0</v>
      </c>
      <c r="J84" s="18">
        <v>17</v>
      </c>
      <c r="K84" s="25" t="str">
        <f t="shared" si="2"/>
        <v>Pozione</v>
      </c>
      <c r="L84" s="13" t="s">
        <v>406</v>
      </c>
      <c r="M84" s="13" t="s">
        <v>287</v>
      </c>
      <c r="N84" s="13" t="s">
        <v>287</v>
      </c>
      <c r="O84" s="13" t="s">
        <v>287</v>
      </c>
      <c r="P84" s="27" t="s">
        <v>1076</v>
      </c>
      <c r="Q84" s="41" t="s">
        <v>1254</v>
      </c>
      <c r="R84" s="15" t="s">
        <v>729</v>
      </c>
    </row>
    <row r="85" spans="1:18" x14ac:dyDescent="0.25">
      <c r="A85" s="15" t="s">
        <v>919</v>
      </c>
      <c r="B85" s="39">
        <v>84</v>
      </c>
      <c r="C85" s="47">
        <v>1580</v>
      </c>
      <c r="D85" s="293">
        <v>98</v>
      </c>
      <c r="E85" s="270">
        <v>2837</v>
      </c>
      <c r="F85" s="271">
        <v>510</v>
      </c>
      <c r="G85" s="17">
        <v>100</v>
      </c>
      <c r="H85" s="17">
        <v>4</v>
      </c>
      <c r="I85" s="17">
        <v>0</v>
      </c>
      <c r="J85" s="18">
        <v>254</v>
      </c>
      <c r="K85" s="25" t="str">
        <f t="shared" si="2"/>
        <v>Etere</v>
      </c>
      <c r="L85" s="13" t="s">
        <v>239</v>
      </c>
      <c r="M85" s="13" t="s">
        <v>405</v>
      </c>
      <c r="N85" s="13" t="s">
        <v>195</v>
      </c>
      <c r="O85" s="13" t="s">
        <v>254</v>
      </c>
      <c r="P85" s="27" t="s">
        <v>1076</v>
      </c>
      <c r="Q85" s="41" t="s">
        <v>1605</v>
      </c>
      <c r="R85" s="15" t="s">
        <v>920</v>
      </c>
    </row>
    <row r="86" spans="1:18" x14ac:dyDescent="0.25">
      <c r="A86" s="15" t="s">
        <v>810</v>
      </c>
      <c r="B86" s="39">
        <v>85</v>
      </c>
      <c r="C86" s="47">
        <v>2550</v>
      </c>
      <c r="D86" s="293">
        <v>159</v>
      </c>
      <c r="E86" s="270">
        <v>3003</v>
      </c>
      <c r="F86" s="271">
        <v>248</v>
      </c>
      <c r="G86" s="17">
        <v>134</v>
      </c>
      <c r="H86" s="17">
        <v>4</v>
      </c>
      <c r="I86" s="17">
        <v>0</v>
      </c>
      <c r="J86" s="18">
        <v>40</v>
      </c>
      <c r="K86" s="25" t="str">
        <f t="shared" si="2"/>
        <v>Frecce di Medusa</v>
      </c>
      <c r="L86" s="13" t="s">
        <v>255</v>
      </c>
      <c r="M86" s="13" t="s">
        <v>255</v>
      </c>
      <c r="N86" s="13" t="s">
        <v>255</v>
      </c>
      <c r="O86" s="13" t="s">
        <v>335</v>
      </c>
      <c r="P86" s="27" t="s">
        <v>1076</v>
      </c>
      <c r="Q86" s="41" t="s">
        <v>1613</v>
      </c>
      <c r="R86" s="15" t="s">
        <v>811</v>
      </c>
    </row>
    <row r="87" spans="1:18" x14ac:dyDescent="0.25">
      <c r="A87" s="48" t="s">
        <v>874</v>
      </c>
      <c r="B87" s="39">
        <v>86</v>
      </c>
      <c r="C87" s="47">
        <v>0</v>
      </c>
      <c r="D87" s="293">
        <v>0</v>
      </c>
      <c r="E87" s="270">
        <v>0</v>
      </c>
      <c r="F87" s="271">
        <v>0</v>
      </c>
      <c r="G87" s="17">
        <v>18</v>
      </c>
      <c r="H87" s="17">
        <v>18</v>
      </c>
      <c r="I87" s="17">
        <v>0</v>
      </c>
      <c r="J87" s="18">
        <v>18</v>
      </c>
      <c r="K87" s="25" t="str">
        <f t="shared" si="2"/>
        <v>..</v>
      </c>
      <c r="L87" s="13" t="s">
        <v>1076</v>
      </c>
      <c r="M87" s="13" t="s">
        <v>1076</v>
      </c>
      <c r="N87" s="13" t="s">
        <v>1076</v>
      </c>
      <c r="O87" s="13" t="s">
        <v>1076</v>
      </c>
      <c r="P87" s="27" t="s">
        <v>1076</v>
      </c>
      <c r="Q87" s="41" t="s">
        <v>1299</v>
      </c>
      <c r="R87" s="15" t="s">
        <v>875</v>
      </c>
    </row>
    <row r="88" spans="1:18" x14ac:dyDescent="0.25">
      <c r="A88" s="48" t="s">
        <v>698</v>
      </c>
      <c r="B88" s="39">
        <v>87</v>
      </c>
      <c r="C88" s="47">
        <v>100</v>
      </c>
      <c r="D88" s="293">
        <v>6</v>
      </c>
      <c r="E88" s="270">
        <v>1077</v>
      </c>
      <c r="F88" s="271">
        <v>233</v>
      </c>
      <c r="G88" s="17">
        <v>74</v>
      </c>
      <c r="H88" s="17">
        <v>4</v>
      </c>
      <c r="I88" s="17">
        <v>0</v>
      </c>
      <c r="J88" s="18">
        <v>15</v>
      </c>
      <c r="K88" s="25" t="str">
        <f t="shared" si="2"/>
        <v>Scudo di mithril</v>
      </c>
      <c r="L88" s="13" t="s">
        <v>436</v>
      </c>
      <c r="M88" s="13" t="s">
        <v>373</v>
      </c>
      <c r="N88" s="13" t="s">
        <v>287</v>
      </c>
      <c r="O88" s="13" t="s">
        <v>407</v>
      </c>
      <c r="P88" s="27" t="s">
        <v>1076</v>
      </c>
      <c r="Q88" s="41" t="s">
        <v>1612</v>
      </c>
      <c r="R88" s="15" t="s">
        <v>699</v>
      </c>
    </row>
    <row r="89" spans="1:18" x14ac:dyDescent="0.25">
      <c r="A89" s="48" t="s">
        <v>887</v>
      </c>
      <c r="B89" s="39">
        <v>88</v>
      </c>
      <c r="C89" s="47">
        <v>298</v>
      </c>
      <c r="D89" s="293">
        <v>18</v>
      </c>
      <c r="E89" s="270">
        <v>1808</v>
      </c>
      <c r="F89" s="271">
        <v>384</v>
      </c>
      <c r="G89" s="17">
        <v>66</v>
      </c>
      <c r="H89" s="17">
        <v>254</v>
      </c>
      <c r="I89" s="17">
        <v>0</v>
      </c>
      <c r="J89" s="18">
        <v>12</v>
      </c>
      <c r="K89" s="25" t="str">
        <f t="shared" si="2"/>
        <v>Pozione</v>
      </c>
      <c r="L89" s="13" t="s">
        <v>406</v>
      </c>
      <c r="M89" s="13" t="s">
        <v>406</v>
      </c>
      <c r="N89" s="13" t="s">
        <v>406</v>
      </c>
      <c r="O89" s="13" t="s">
        <v>287</v>
      </c>
      <c r="P89" s="27" t="s">
        <v>1165</v>
      </c>
      <c r="Q89" s="41" t="s">
        <v>1294</v>
      </c>
      <c r="R89" s="15" t="s">
        <v>888</v>
      </c>
    </row>
    <row r="90" spans="1:18" x14ac:dyDescent="0.25">
      <c r="A90" s="48" t="s">
        <v>894</v>
      </c>
      <c r="B90" s="39">
        <v>89</v>
      </c>
      <c r="C90" s="47">
        <v>320</v>
      </c>
      <c r="D90" s="293">
        <v>20</v>
      </c>
      <c r="E90" s="270">
        <v>1118</v>
      </c>
      <c r="F90" s="271">
        <v>150</v>
      </c>
      <c r="G90" s="17">
        <v>66</v>
      </c>
      <c r="H90" s="17">
        <v>4</v>
      </c>
      <c r="I90" s="17">
        <v>5</v>
      </c>
      <c r="J90" s="18">
        <v>14</v>
      </c>
      <c r="K90" s="25" t="str">
        <f t="shared" si="2"/>
        <v>Antidoto</v>
      </c>
      <c r="L90" s="13" t="s">
        <v>72</v>
      </c>
      <c r="M90" s="13" t="s">
        <v>191</v>
      </c>
      <c r="N90" s="13" t="s">
        <v>253</v>
      </c>
      <c r="O90" s="13" t="s">
        <v>253</v>
      </c>
      <c r="P90" s="27" t="s">
        <v>1228</v>
      </c>
      <c r="Q90" s="41" t="s">
        <v>1267</v>
      </c>
      <c r="R90" s="15" t="s">
        <v>894</v>
      </c>
    </row>
    <row r="91" spans="1:18" x14ac:dyDescent="0.25">
      <c r="A91" s="48" t="s">
        <v>664</v>
      </c>
      <c r="B91" s="39">
        <v>90</v>
      </c>
      <c r="C91" s="47">
        <v>388</v>
      </c>
      <c r="D91" s="293">
        <v>24</v>
      </c>
      <c r="E91" s="270">
        <v>1408</v>
      </c>
      <c r="F91" s="271">
        <v>269</v>
      </c>
      <c r="G91" s="17">
        <v>64</v>
      </c>
      <c r="H91" s="17">
        <v>3</v>
      </c>
      <c r="I91" s="17">
        <v>0</v>
      </c>
      <c r="J91" s="18">
        <v>13</v>
      </c>
      <c r="K91" s="25" t="str">
        <f t="shared" si="2"/>
        <v>Esca</v>
      </c>
      <c r="L91" s="13" t="s">
        <v>237</v>
      </c>
      <c r="M91" s="13" t="s">
        <v>237</v>
      </c>
      <c r="N91" s="13" t="s">
        <v>237</v>
      </c>
      <c r="O91" s="13" t="s">
        <v>237</v>
      </c>
      <c r="P91" s="27" t="s">
        <v>1076</v>
      </c>
      <c r="Q91" s="41" t="s">
        <v>1762</v>
      </c>
      <c r="R91" s="15" t="s">
        <v>665</v>
      </c>
    </row>
    <row r="92" spans="1:18" x14ac:dyDescent="0.25">
      <c r="A92" s="15" t="s">
        <v>592</v>
      </c>
      <c r="B92" s="39">
        <v>91</v>
      </c>
      <c r="C92" s="47">
        <v>490</v>
      </c>
      <c r="D92" s="293">
        <v>30</v>
      </c>
      <c r="E92" s="270">
        <v>1208</v>
      </c>
      <c r="F92" s="271">
        <v>225</v>
      </c>
      <c r="G92" s="17">
        <v>64</v>
      </c>
      <c r="H92" s="17">
        <v>4</v>
      </c>
      <c r="I92" s="17">
        <v>0</v>
      </c>
      <c r="J92" s="18">
        <v>14</v>
      </c>
      <c r="K92" s="25" t="str">
        <f t="shared" si="2"/>
        <v>Frecce di Medusa</v>
      </c>
      <c r="L92" s="13" t="s">
        <v>255</v>
      </c>
      <c r="M92" s="13" t="s">
        <v>255</v>
      </c>
      <c r="N92" s="13" t="s">
        <v>255</v>
      </c>
      <c r="O92" s="13" t="s">
        <v>335</v>
      </c>
      <c r="P92" s="27" t="s">
        <v>1076</v>
      </c>
      <c r="Q92" s="41" t="s">
        <v>1274</v>
      </c>
      <c r="R92" s="15" t="s">
        <v>592</v>
      </c>
    </row>
    <row r="93" spans="1:18" x14ac:dyDescent="0.25">
      <c r="A93" s="15" t="s">
        <v>701</v>
      </c>
      <c r="B93" s="39">
        <v>92</v>
      </c>
      <c r="C93" s="47">
        <v>579</v>
      </c>
      <c r="D93" s="293">
        <v>36</v>
      </c>
      <c r="E93" s="270">
        <v>1708</v>
      </c>
      <c r="F93" s="271">
        <v>300</v>
      </c>
      <c r="G93" s="17">
        <v>76</v>
      </c>
      <c r="H93" s="17">
        <v>4</v>
      </c>
      <c r="I93" s="17">
        <v>0</v>
      </c>
      <c r="J93" s="18">
        <v>19</v>
      </c>
      <c r="K93" s="25" t="str">
        <f t="shared" si="2"/>
        <v>Lancia infuocata</v>
      </c>
      <c r="L93" s="13" t="s">
        <v>349</v>
      </c>
      <c r="M93" s="13" t="s">
        <v>458</v>
      </c>
      <c r="N93" s="13" t="s">
        <v>442</v>
      </c>
      <c r="O93" s="13" t="s">
        <v>199</v>
      </c>
      <c r="P93" s="27" t="s">
        <v>1076</v>
      </c>
      <c r="Q93" s="41" t="s">
        <v>1285</v>
      </c>
      <c r="R93" s="15" t="s">
        <v>702</v>
      </c>
    </row>
    <row r="94" spans="1:18" x14ac:dyDescent="0.25">
      <c r="A94" s="15" t="s">
        <v>721</v>
      </c>
      <c r="B94" s="39">
        <v>93</v>
      </c>
      <c r="C94" s="47">
        <v>593</v>
      </c>
      <c r="D94" s="293">
        <v>37</v>
      </c>
      <c r="E94" s="270">
        <v>2759</v>
      </c>
      <c r="F94" s="271">
        <v>345</v>
      </c>
      <c r="G94" s="17">
        <v>72</v>
      </c>
      <c r="H94" s="17">
        <v>3</v>
      </c>
      <c r="I94" s="17">
        <v>0</v>
      </c>
      <c r="J94" s="18">
        <v>17</v>
      </c>
      <c r="K94" s="25" t="str">
        <f t="shared" si="2"/>
        <v>Corno rigenerante</v>
      </c>
      <c r="L94" s="13" t="s">
        <v>191</v>
      </c>
      <c r="M94" s="13" t="s">
        <v>133</v>
      </c>
      <c r="N94" s="13" t="s">
        <v>133</v>
      </c>
      <c r="O94" s="13" t="s">
        <v>110</v>
      </c>
      <c r="P94" s="27" t="s">
        <v>1076</v>
      </c>
      <c r="Q94" s="41" t="s">
        <v>1626</v>
      </c>
      <c r="R94" s="15" t="s">
        <v>721</v>
      </c>
    </row>
    <row r="95" spans="1:18" x14ac:dyDescent="0.25">
      <c r="A95" s="15" t="s">
        <v>946</v>
      </c>
      <c r="B95" s="39">
        <v>94</v>
      </c>
      <c r="C95" s="47">
        <v>697</v>
      </c>
      <c r="D95" s="293">
        <v>43</v>
      </c>
      <c r="E95" s="270">
        <v>2459</v>
      </c>
      <c r="F95" s="271">
        <v>315</v>
      </c>
      <c r="G95" s="17">
        <v>72</v>
      </c>
      <c r="H95" s="17">
        <v>4</v>
      </c>
      <c r="I95" s="17">
        <v>0</v>
      </c>
      <c r="J95" s="18">
        <v>19</v>
      </c>
      <c r="K95" s="25" t="str">
        <f t="shared" si="2"/>
        <v>Esplosivo</v>
      </c>
      <c r="L95" s="13" t="s">
        <v>238</v>
      </c>
      <c r="M95" s="13" t="s">
        <v>485</v>
      </c>
      <c r="N95" s="13" t="s">
        <v>71</v>
      </c>
      <c r="O95" s="13" t="s">
        <v>408</v>
      </c>
      <c r="P95" s="27" t="s">
        <v>1076</v>
      </c>
      <c r="Q95" s="41" t="s">
        <v>1286</v>
      </c>
      <c r="R95" s="15" t="s">
        <v>947</v>
      </c>
    </row>
    <row r="96" spans="1:18" x14ac:dyDescent="0.25">
      <c r="A96" s="15" t="s">
        <v>718</v>
      </c>
      <c r="B96" s="39">
        <v>95</v>
      </c>
      <c r="C96" s="47">
        <v>700</v>
      </c>
      <c r="D96" s="293">
        <v>43</v>
      </c>
      <c r="E96" s="270">
        <v>1708</v>
      </c>
      <c r="F96" s="271">
        <v>228</v>
      </c>
      <c r="G96" s="17">
        <v>80</v>
      </c>
      <c r="H96" s="17">
        <v>3</v>
      </c>
      <c r="I96" s="17">
        <v>0</v>
      </c>
      <c r="J96" s="18">
        <v>18</v>
      </c>
      <c r="K96" s="25" t="str">
        <f t="shared" si="2"/>
        <v>Frecce infuocate</v>
      </c>
      <c r="L96" s="13" t="s">
        <v>260</v>
      </c>
      <c r="M96" s="13" t="s">
        <v>238</v>
      </c>
      <c r="N96" s="13" t="s">
        <v>427</v>
      </c>
      <c r="O96" s="13" t="s">
        <v>533</v>
      </c>
      <c r="P96" s="27" t="s">
        <v>1076</v>
      </c>
      <c r="Q96" s="41" t="s">
        <v>1279</v>
      </c>
      <c r="R96" s="15" t="s">
        <v>718</v>
      </c>
    </row>
    <row r="97" spans="1:18" x14ac:dyDescent="0.25">
      <c r="A97" s="15" t="s">
        <v>844</v>
      </c>
      <c r="B97" s="39">
        <v>96</v>
      </c>
      <c r="C97" s="47">
        <v>792</v>
      </c>
      <c r="D97" s="293">
        <v>49</v>
      </c>
      <c r="E97" s="270">
        <v>1298</v>
      </c>
      <c r="F97" s="271">
        <v>43</v>
      </c>
      <c r="G97" s="17">
        <v>64</v>
      </c>
      <c r="H97" s="17">
        <v>4</v>
      </c>
      <c r="I97" s="17">
        <v>16</v>
      </c>
      <c r="J97" s="18">
        <v>15</v>
      </c>
      <c r="K97" s="25" t="str">
        <f t="shared" si="2"/>
        <v>Frecce di Medusa</v>
      </c>
      <c r="L97" s="13" t="s">
        <v>255</v>
      </c>
      <c r="M97" s="13" t="s">
        <v>255</v>
      </c>
      <c r="N97" s="13" t="s">
        <v>255</v>
      </c>
      <c r="O97" s="13" t="s">
        <v>335</v>
      </c>
      <c r="P97" s="27" t="s">
        <v>1228</v>
      </c>
      <c r="Q97" s="41" t="s">
        <v>1256</v>
      </c>
      <c r="R97" s="15" t="s">
        <v>845</v>
      </c>
    </row>
    <row r="98" spans="1:18" x14ac:dyDescent="0.25">
      <c r="A98" s="48" t="s">
        <v>1227</v>
      </c>
      <c r="B98" s="39">
        <v>97</v>
      </c>
      <c r="C98" s="47">
        <v>199</v>
      </c>
      <c r="D98" s="293">
        <v>12</v>
      </c>
      <c r="E98" s="270">
        <v>1930</v>
      </c>
      <c r="F98" s="271">
        <v>45</v>
      </c>
      <c r="G98" s="17">
        <v>56</v>
      </c>
      <c r="H98" s="17">
        <v>0</v>
      </c>
      <c r="I98" s="17">
        <v>0</v>
      </c>
      <c r="J98" s="18">
        <v>0</v>
      </c>
      <c r="K98" s="25" t="str">
        <f t="shared" ref="K98:K129" si="3">L98</f>
        <v>..</v>
      </c>
      <c r="L98" s="13" t="s">
        <v>1076</v>
      </c>
      <c r="M98" s="13" t="s">
        <v>1076</v>
      </c>
      <c r="N98" s="13" t="s">
        <v>1076</v>
      </c>
      <c r="O98" s="13" t="s">
        <v>1076</v>
      </c>
      <c r="P98" s="27" t="s">
        <v>1076</v>
      </c>
      <c r="Q98" s="41" t="s">
        <v>1255</v>
      </c>
      <c r="R98" s="15" t="s">
        <v>697</v>
      </c>
    </row>
    <row r="99" spans="1:18" x14ac:dyDescent="0.25">
      <c r="A99" s="48" t="s">
        <v>1595</v>
      </c>
      <c r="B99" s="39">
        <v>98</v>
      </c>
      <c r="C99" s="47">
        <v>1000</v>
      </c>
      <c r="D99" s="293">
        <v>62</v>
      </c>
      <c r="E99" s="270">
        <v>2359</v>
      </c>
      <c r="F99" s="271">
        <v>272</v>
      </c>
      <c r="G99" s="17">
        <v>82</v>
      </c>
      <c r="H99" s="17">
        <v>4</v>
      </c>
      <c r="I99" s="17">
        <v>50</v>
      </c>
      <c r="J99" s="18">
        <v>22</v>
      </c>
      <c r="K99" s="25" t="str">
        <f t="shared" si="3"/>
        <v>Caducèo</v>
      </c>
      <c r="L99" s="13" t="s">
        <v>158</v>
      </c>
      <c r="M99" s="13" t="s">
        <v>154</v>
      </c>
      <c r="N99" s="13" t="s">
        <v>418</v>
      </c>
      <c r="O99" s="13" t="s">
        <v>288</v>
      </c>
      <c r="P99" s="27" t="s">
        <v>1164</v>
      </c>
      <c r="Q99" s="41" t="s">
        <v>1619</v>
      </c>
      <c r="R99" s="15" t="s">
        <v>898</v>
      </c>
    </row>
    <row r="100" spans="1:18" x14ac:dyDescent="0.25">
      <c r="A100" s="15" t="s">
        <v>707</v>
      </c>
      <c r="B100" s="39">
        <v>99</v>
      </c>
      <c r="C100" s="47">
        <v>1050</v>
      </c>
      <c r="D100" s="293">
        <v>65</v>
      </c>
      <c r="E100" s="270">
        <v>2559</v>
      </c>
      <c r="F100" s="271">
        <v>211</v>
      </c>
      <c r="G100" s="17">
        <v>76</v>
      </c>
      <c r="H100" s="17">
        <v>4</v>
      </c>
      <c r="I100" s="17">
        <v>0</v>
      </c>
      <c r="J100" s="18">
        <v>19</v>
      </c>
      <c r="K100" s="25" t="str">
        <f t="shared" si="3"/>
        <v>Tenda</v>
      </c>
      <c r="L100" s="13" t="s">
        <v>472</v>
      </c>
      <c r="M100" s="13" t="s">
        <v>200</v>
      </c>
      <c r="N100" s="13" t="s">
        <v>200</v>
      </c>
      <c r="O100" s="13" t="s">
        <v>200</v>
      </c>
      <c r="P100" s="27" t="s">
        <v>1162</v>
      </c>
      <c r="Q100" s="41" t="s">
        <v>1273</v>
      </c>
      <c r="R100" s="15" t="s">
        <v>708</v>
      </c>
    </row>
    <row r="101" spans="1:18" x14ac:dyDescent="0.25">
      <c r="A101" s="15" t="s">
        <v>869</v>
      </c>
      <c r="B101" s="39">
        <v>100</v>
      </c>
      <c r="C101" s="47">
        <v>1100</v>
      </c>
      <c r="D101" s="293">
        <v>68</v>
      </c>
      <c r="E101" s="270">
        <v>2859</v>
      </c>
      <c r="F101" s="271">
        <v>247</v>
      </c>
      <c r="G101" s="17">
        <v>74</v>
      </c>
      <c r="H101" s="17">
        <v>4</v>
      </c>
      <c r="I101" s="17">
        <v>0</v>
      </c>
      <c r="J101" s="18">
        <v>31</v>
      </c>
      <c r="K101" s="25" t="str">
        <f t="shared" si="3"/>
        <v>Arpa di Lamia</v>
      </c>
      <c r="L101" s="13" t="s">
        <v>104</v>
      </c>
      <c r="M101" s="13" t="s">
        <v>153</v>
      </c>
      <c r="N101" s="13" t="s">
        <v>194</v>
      </c>
      <c r="O101" s="13" t="s">
        <v>252</v>
      </c>
      <c r="P101" s="27" t="s">
        <v>1228</v>
      </c>
      <c r="Q101" s="41" t="s">
        <v>1614</v>
      </c>
      <c r="R101" s="15" t="s">
        <v>1457</v>
      </c>
    </row>
    <row r="102" spans="1:18" x14ac:dyDescent="0.25">
      <c r="A102" s="15" t="s">
        <v>836</v>
      </c>
      <c r="B102" s="39">
        <v>101</v>
      </c>
      <c r="C102" s="47">
        <v>1200</v>
      </c>
      <c r="D102" s="293">
        <v>75</v>
      </c>
      <c r="E102" s="270">
        <v>2059</v>
      </c>
      <c r="F102" s="271">
        <v>143</v>
      </c>
      <c r="G102" s="17">
        <v>72</v>
      </c>
      <c r="H102" s="17">
        <v>4</v>
      </c>
      <c r="I102" s="17">
        <v>0</v>
      </c>
      <c r="J102" s="18">
        <v>16</v>
      </c>
      <c r="K102" s="25" t="str">
        <f t="shared" si="3"/>
        <v>Arpa di Lamia</v>
      </c>
      <c r="L102" s="13" t="s">
        <v>104</v>
      </c>
      <c r="M102" s="13" t="s">
        <v>153</v>
      </c>
      <c r="N102" s="13" t="s">
        <v>194</v>
      </c>
      <c r="O102" s="13" t="s">
        <v>252</v>
      </c>
      <c r="P102" s="27" t="s">
        <v>1228</v>
      </c>
      <c r="Q102" s="41" t="s">
        <v>1604</v>
      </c>
      <c r="R102" s="15" t="s">
        <v>836</v>
      </c>
    </row>
    <row r="103" spans="1:18" x14ac:dyDescent="0.25">
      <c r="A103" s="15" t="s">
        <v>899</v>
      </c>
      <c r="B103" s="39">
        <v>102</v>
      </c>
      <c r="C103" s="47">
        <v>1400</v>
      </c>
      <c r="D103" s="293">
        <v>87</v>
      </c>
      <c r="E103" s="270">
        <v>2459</v>
      </c>
      <c r="F103" s="271">
        <v>149</v>
      </c>
      <c r="G103" s="17">
        <v>76</v>
      </c>
      <c r="H103" s="17">
        <v>4</v>
      </c>
      <c r="I103" s="17">
        <v>0</v>
      </c>
      <c r="J103" s="18">
        <v>22</v>
      </c>
      <c r="K103" s="25" t="str">
        <f t="shared" si="3"/>
        <v>Frecce fulminanti</v>
      </c>
      <c r="L103" s="13" t="s">
        <v>258</v>
      </c>
      <c r="M103" s="13" t="s">
        <v>278</v>
      </c>
      <c r="N103" s="13" t="s">
        <v>277</v>
      </c>
      <c r="O103" s="13" t="s">
        <v>532</v>
      </c>
      <c r="P103" s="27" t="s">
        <v>1076</v>
      </c>
      <c r="Q103" s="41" t="s">
        <v>1266</v>
      </c>
      <c r="R103" s="15" t="s">
        <v>900</v>
      </c>
    </row>
    <row r="104" spans="1:18" x14ac:dyDescent="0.25">
      <c r="A104" s="15" t="s">
        <v>876</v>
      </c>
      <c r="B104" s="39">
        <v>103</v>
      </c>
      <c r="C104" s="47">
        <v>1221</v>
      </c>
      <c r="D104" s="293">
        <v>76</v>
      </c>
      <c r="E104" s="270">
        <v>1708</v>
      </c>
      <c r="F104" s="271">
        <v>244</v>
      </c>
      <c r="G104" s="17">
        <v>68</v>
      </c>
      <c r="H104" s="17">
        <v>3</v>
      </c>
      <c r="I104" s="17">
        <v>0</v>
      </c>
      <c r="J104" s="18">
        <v>22</v>
      </c>
      <c r="K104" s="25" t="str">
        <f t="shared" si="3"/>
        <v>Frecce infuocate</v>
      </c>
      <c r="L104" s="13" t="s">
        <v>260</v>
      </c>
      <c r="M104" s="13" t="s">
        <v>238</v>
      </c>
      <c r="N104" s="13" t="s">
        <v>427</v>
      </c>
      <c r="O104" s="13" t="s">
        <v>533</v>
      </c>
      <c r="P104" s="27" t="s">
        <v>1076</v>
      </c>
      <c r="Q104" s="41" t="s">
        <v>1290</v>
      </c>
      <c r="R104" s="15" t="s">
        <v>877</v>
      </c>
    </row>
    <row r="105" spans="1:18" x14ac:dyDescent="0.25">
      <c r="A105" s="15" t="s">
        <v>1241</v>
      </c>
      <c r="B105" s="39">
        <v>104</v>
      </c>
      <c r="C105" s="47">
        <v>1425</v>
      </c>
      <c r="D105" s="293">
        <v>89</v>
      </c>
      <c r="E105" s="270">
        <v>2008</v>
      </c>
      <c r="F105" s="271">
        <v>380</v>
      </c>
      <c r="G105" s="17">
        <v>112</v>
      </c>
      <c r="H105" s="17">
        <v>0</v>
      </c>
      <c r="I105" s="17">
        <v>0</v>
      </c>
      <c r="J105" s="18">
        <v>254</v>
      </c>
      <c r="K105" s="25" t="str">
        <f t="shared" si="3"/>
        <v>Sirena</v>
      </c>
      <c r="L105" s="13" t="s">
        <v>451</v>
      </c>
      <c r="M105" s="13" t="s">
        <v>451</v>
      </c>
      <c r="N105" s="13" t="s">
        <v>451</v>
      </c>
      <c r="O105" s="13" t="s">
        <v>451</v>
      </c>
      <c r="P105" s="27" t="s">
        <v>1321</v>
      </c>
      <c r="Q105" s="41" t="s">
        <v>1296</v>
      </c>
      <c r="R105" s="15" t="s">
        <v>905</v>
      </c>
    </row>
    <row r="106" spans="1:18" x14ac:dyDescent="0.25">
      <c r="A106" s="15" t="s">
        <v>917</v>
      </c>
      <c r="B106" s="39">
        <v>105</v>
      </c>
      <c r="C106" s="47">
        <v>2000</v>
      </c>
      <c r="D106" s="293">
        <v>125</v>
      </c>
      <c r="E106" s="270">
        <v>2359</v>
      </c>
      <c r="F106" s="271">
        <v>270</v>
      </c>
      <c r="G106" s="17">
        <v>86</v>
      </c>
      <c r="H106" s="17">
        <v>4</v>
      </c>
      <c r="I106" s="17">
        <v>53</v>
      </c>
      <c r="J106" s="18">
        <v>254</v>
      </c>
      <c r="K106" s="25" t="str">
        <f t="shared" si="3"/>
        <v>Vino di Bacco</v>
      </c>
      <c r="L106" s="13" t="s">
        <v>530</v>
      </c>
      <c r="M106" s="13" t="s">
        <v>139</v>
      </c>
      <c r="N106" s="13" t="s">
        <v>149</v>
      </c>
      <c r="O106" s="13" t="s">
        <v>1230</v>
      </c>
      <c r="P106" s="27" t="s">
        <v>1620</v>
      </c>
      <c r="Q106" s="41" t="s">
        <v>1621</v>
      </c>
      <c r="R106" s="15" t="s">
        <v>918</v>
      </c>
    </row>
    <row r="107" spans="1:18" x14ac:dyDescent="0.25">
      <c r="A107" s="15" t="s">
        <v>765</v>
      </c>
      <c r="B107" s="39">
        <v>106</v>
      </c>
      <c r="C107" s="47">
        <v>2200</v>
      </c>
      <c r="D107" s="293">
        <v>137</v>
      </c>
      <c r="E107" s="270">
        <v>4759</v>
      </c>
      <c r="F107" s="271">
        <v>368</v>
      </c>
      <c r="G107" s="17">
        <v>88</v>
      </c>
      <c r="H107" s="17">
        <v>3</v>
      </c>
      <c r="I107" s="17">
        <v>3</v>
      </c>
      <c r="J107" s="18">
        <v>18</v>
      </c>
      <c r="K107" s="25" t="str">
        <f t="shared" si="3"/>
        <v>Zanna blu</v>
      </c>
      <c r="L107" s="13" t="s">
        <v>532</v>
      </c>
      <c r="M107" s="13" t="s">
        <v>532</v>
      </c>
      <c r="N107" s="13" t="s">
        <v>451</v>
      </c>
      <c r="O107" s="13" t="s">
        <v>389</v>
      </c>
      <c r="P107" s="27" t="s">
        <v>563</v>
      </c>
      <c r="Q107" s="41" t="s">
        <v>1640</v>
      </c>
      <c r="R107" s="15" t="s">
        <v>766</v>
      </c>
    </row>
    <row r="108" spans="1:18" x14ac:dyDescent="0.25">
      <c r="A108" s="15" t="s">
        <v>808</v>
      </c>
      <c r="B108" s="39">
        <v>107</v>
      </c>
      <c r="C108" s="47">
        <v>2560</v>
      </c>
      <c r="D108" s="293">
        <v>160</v>
      </c>
      <c r="E108" s="270">
        <v>2908</v>
      </c>
      <c r="F108" s="271">
        <v>238</v>
      </c>
      <c r="G108" s="17">
        <v>84</v>
      </c>
      <c r="H108" s="17">
        <v>4</v>
      </c>
      <c r="I108" s="17">
        <v>0</v>
      </c>
      <c r="J108" s="18">
        <v>254</v>
      </c>
      <c r="K108" s="25" t="str">
        <f t="shared" si="3"/>
        <v>Granpozione</v>
      </c>
      <c r="L108" s="13" t="s">
        <v>287</v>
      </c>
      <c r="M108" s="13" t="s">
        <v>407</v>
      </c>
      <c r="N108" s="13" t="s">
        <v>255</v>
      </c>
      <c r="O108" s="13" t="s">
        <v>255</v>
      </c>
      <c r="P108" s="27" t="s">
        <v>1163</v>
      </c>
      <c r="Q108" s="41" t="s">
        <v>1280</v>
      </c>
      <c r="R108" s="15" t="s">
        <v>809</v>
      </c>
    </row>
    <row r="109" spans="1:18" x14ac:dyDescent="0.25">
      <c r="A109" s="15" t="s">
        <v>806</v>
      </c>
      <c r="B109" s="39">
        <v>108</v>
      </c>
      <c r="C109" s="47">
        <v>2900</v>
      </c>
      <c r="D109" s="293">
        <v>181</v>
      </c>
      <c r="E109" s="270">
        <v>3659</v>
      </c>
      <c r="F109" s="271">
        <v>383</v>
      </c>
      <c r="G109" s="17">
        <v>92</v>
      </c>
      <c r="H109" s="17">
        <v>3</v>
      </c>
      <c r="I109" s="17">
        <v>0</v>
      </c>
      <c r="J109" s="18">
        <v>20</v>
      </c>
      <c r="K109" s="25" t="str">
        <f t="shared" si="3"/>
        <v>Coltello di mithril</v>
      </c>
      <c r="L109" s="13" t="s">
        <v>186</v>
      </c>
      <c r="M109" s="13" t="s">
        <v>436</v>
      </c>
      <c r="N109" s="13" t="s">
        <v>92</v>
      </c>
      <c r="O109" s="13" t="s">
        <v>456</v>
      </c>
      <c r="P109" s="27" t="s">
        <v>1163</v>
      </c>
      <c r="Q109" s="41" t="s">
        <v>1295</v>
      </c>
      <c r="R109" s="15" t="s">
        <v>807</v>
      </c>
    </row>
    <row r="110" spans="1:18" x14ac:dyDescent="0.25">
      <c r="A110" s="48" t="s">
        <v>901</v>
      </c>
      <c r="B110" s="39">
        <v>109</v>
      </c>
      <c r="C110" s="47">
        <v>439</v>
      </c>
      <c r="D110" s="293">
        <v>27</v>
      </c>
      <c r="E110" s="270">
        <v>1977</v>
      </c>
      <c r="F110" s="271">
        <v>262</v>
      </c>
      <c r="G110" s="17">
        <v>56</v>
      </c>
      <c r="H110" s="17">
        <v>3</v>
      </c>
      <c r="I110" s="17">
        <v>0</v>
      </c>
      <c r="J110" s="18">
        <v>16</v>
      </c>
      <c r="K110" s="25" t="str">
        <f t="shared" si="3"/>
        <v>Pozione</v>
      </c>
      <c r="L110" s="13" t="s">
        <v>406</v>
      </c>
      <c r="M110" s="13" t="s">
        <v>287</v>
      </c>
      <c r="N110" s="13" t="s">
        <v>287</v>
      </c>
      <c r="O110" s="13" t="s">
        <v>287</v>
      </c>
      <c r="P110" s="27" t="s">
        <v>1076</v>
      </c>
      <c r="Q110" s="41" t="s">
        <v>1246</v>
      </c>
      <c r="R110" s="15" t="s">
        <v>902</v>
      </c>
    </row>
    <row r="111" spans="1:18" x14ac:dyDescent="0.25">
      <c r="A111" s="48" t="s">
        <v>1004</v>
      </c>
      <c r="B111" s="39">
        <v>110</v>
      </c>
      <c r="C111" s="47">
        <v>740</v>
      </c>
      <c r="D111" s="293">
        <v>46</v>
      </c>
      <c r="E111" s="270">
        <v>1577</v>
      </c>
      <c r="F111" s="271">
        <v>116</v>
      </c>
      <c r="G111" s="17">
        <v>74</v>
      </c>
      <c r="H111" s="17">
        <v>3</v>
      </c>
      <c r="I111" s="17">
        <v>0</v>
      </c>
      <c r="J111" s="18">
        <v>18</v>
      </c>
      <c r="K111" s="25" t="str">
        <f t="shared" si="3"/>
        <v>..</v>
      </c>
      <c r="L111" s="13" t="s">
        <v>1076</v>
      </c>
      <c r="M111" s="13" t="s">
        <v>1076</v>
      </c>
      <c r="N111" s="13" t="s">
        <v>1076</v>
      </c>
      <c r="O111" s="13" t="s">
        <v>1076</v>
      </c>
      <c r="P111" s="27" t="s">
        <v>1166</v>
      </c>
      <c r="Q111" s="41" t="s">
        <v>1264</v>
      </c>
      <c r="R111" s="15" t="s">
        <v>1004</v>
      </c>
    </row>
    <row r="112" spans="1:18" x14ac:dyDescent="0.25">
      <c r="A112" s="48" t="s">
        <v>951</v>
      </c>
      <c r="B112" s="39">
        <v>111</v>
      </c>
      <c r="C112" s="47">
        <v>600</v>
      </c>
      <c r="D112" s="293">
        <v>37</v>
      </c>
      <c r="E112" s="270">
        <v>1841</v>
      </c>
      <c r="F112" s="271">
        <v>335</v>
      </c>
      <c r="G112" s="17">
        <v>19</v>
      </c>
      <c r="H112" s="17">
        <v>5</v>
      </c>
      <c r="I112" s="17">
        <v>47</v>
      </c>
      <c r="J112" s="18">
        <v>37</v>
      </c>
      <c r="K112" s="25" t="str">
        <f t="shared" si="3"/>
        <v>Bacio di dama</v>
      </c>
      <c r="L112" s="13" t="s">
        <v>131</v>
      </c>
      <c r="M112" s="13" t="s">
        <v>131</v>
      </c>
      <c r="N112" s="13" t="s">
        <v>131</v>
      </c>
      <c r="O112" s="13" t="s">
        <v>131</v>
      </c>
      <c r="P112" s="27" t="s">
        <v>1617</v>
      </c>
      <c r="Q112" s="41" t="s">
        <v>1618</v>
      </c>
      <c r="R112" s="15" t="s">
        <v>952</v>
      </c>
    </row>
    <row r="113" spans="1:18" x14ac:dyDescent="0.25">
      <c r="A113" s="48" t="s">
        <v>1030</v>
      </c>
      <c r="B113" s="39">
        <v>112</v>
      </c>
      <c r="C113" s="47">
        <v>2960</v>
      </c>
      <c r="D113" s="293">
        <v>185</v>
      </c>
      <c r="E113" s="270">
        <v>3441</v>
      </c>
      <c r="F113" s="271">
        <v>598</v>
      </c>
      <c r="G113" s="17">
        <v>98</v>
      </c>
      <c r="H113" s="17">
        <v>4</v>
      </c>
      <c r="I113" s="17">
        <v>223</v>
      </c>
      <c r="J113" s="18">
        <v>0</v>
      </c>
      <c r="K113" s="25" t="str">
        <f t="shared" si="3"/>
        <v>Bacio di dama</v>
      </c>
      <c r="L113" s="13" t="s">
        <v>131</v>
      </c>
      <c r="M113" s="13" t="s">
        <v>386</v>
      </c>
      <c r="N113" s="13" t="s">
        <v>286</v>
      </c>
      <c r="O113" s="13" t="s">
        <v>247</v>
      </c>
      <c r="P113" s="27" t="s">
        <v>1164</v>
      </c>
      <c r="Q113" s="41" t="s">
        <v>1634</v>
      </c>
      <c r="R113" s="15" t="s">
        <v>1031</v>
      </c>
    </row>
    <row r="114" spans="1:18" x14ac:dyDescent="0.25">
      <c r="A114" s="48" t="s">
        <v>1007</v>
      </c>
      <c r="B114" s="39">
        <v>113</v>
      </c>
      <c r="C114" s="47">
        <v>2800</v>
      </c>
      <c r="D114" s="293">
        <v>175</v>
      </c>
      <c r="E114" s="270">
        <v>3141</v>
      </c>
      <c r="F114" s="271">
        <v>362</v>
      </c>
      <c r="G114" s="17">
        <v>100</v>
      </c>
      <c r="H114" s="17">
        <v>3</v>
      </c>
      <c r="I114" s="17">
        <v>11</v>
      </c>
      <c r="J114" s="18">
        <v>23</v>
      </c>
      <c r="K114" s="25" t="str">
        <f t="shared" si="3"/>
        <v>Pozione</v>
      </c>
      <c r="L114" s="13" t="s">
        <v>406</v>
      </c>
      <c r="M114" s="13" t="s">
        <v>406</v>
      </c>
      <c r="N114" s="13" t="s">
        <v>406</v>
      </c>
      <c r="O114" s="13" t="s">
        <v>68</v>
      </c>
      <c r="P114" s="27" t="s">
        <v>1076</v>
      </c>
      <c r="Q114" s="41" t="s">
        <v>1611</v>
      </c>
      <c r="R114" s="15" t="s">
        <v>1008</v>
      </c>
    </row>
    <row r="115" spans="1:18" x14ac:dyDescent="0.25">
      <c r="A115" s="48" t="s">
        <v>1048</v>
      </c>
      <c r="B115" s="39">
        <v>114</v>
      </c>
      <c r="C115" s="47">
        <v>3900</v>
      </c>
      <c r="D115" s="293">
        <v>243</v>
      </c>
      <c r="E115" s="270">
        <v>5041</v>
      </c>
      <c r="F115" s="271">
        <v>525</v>
      </c>
      <c r="G115" s="17">
        <v>104</v>
      </c>
      <c r="H115" s="17">
        <v>3</v>
      </c>
      <c r="I115" s="17">
        <v>74</v>
      </c>
      <c r="J115" s="18">
        <v>38</v>
      </c>
      <c r="K115" s="25" t="str">
        <f t="shared" si="3"/>
        <v>Razione dietetica</v>
      </c>
      <c r="L115" s="13" t="s">
        <v>422</v>
      </c>
      <c r="M115" s="13" t="s">
        <v>192</v>
      </c>
      <c r="N115" s="13" t="s">
        <v>131</v>
      </c>
      <c r="O115" s="13" t="s">
        <v>401</v>
      </c>
      <c r="P115" s="27" t="s">
        <v>1164</v>
      </c>
      <c r="Q115" s="41" t="s">
        <v>1635</v>
      </c>
      <c r="R115" s="15" t="s">
        <v>1049</v>
      </c>
    </row>
    <row r="116" spans="1:18" x14ac:dyDescent="0.25">
      <c r="A116" s="15" t="s">
        <v>854</v>
      </c>
      <c r="B116" s="39">
        <v>115</v>
      </c>
      <c r="C116" s="47">
        <v>4200</v>
      </c>
      <c r="D116" s="293">
        <v>262</v>
      </c>
      <c r="E116" s="270">
        <v>5641</v>
      </c>
      <c r="F116" s="271">
        <v>458</v>
      </c>
      <c r="G116" s="17">
        <v>112</v>
      </c>
      <c r="H116" s="17">
        <v>3</v>
      </c>
      <c r="I116" s="17">
        <v>0</v>
      </c>
      <c r="J116" s="18">
        <v>23</v>
      </c>
      <c r="K116" s="25" t="str">
        <f t="shared" si="3"/>
        <v>Panacea</v>
      </c>
      <c r="L116" s="13" t="s">
        <v>401</v>
      </c>
      <c r="M116" s="13" t="s">
        <v>530</v>
      </c>
      <c r="N116" s="13" t="s">
        <v>257</v>
      </c>
      <c r="O116" s="13" t="s">
        <v>286</v>
      </c>
      <c r="P116" s="27" t="s">
        <v>1076</v>
      </c>
      <c r="Q116" s="41" t="s">
        <v>1646</v>
      </c>
      <c r="R116" s="15" t="s">
        <v>854</v>
      </c>
    </row>
    <row r="117" spans="1:18" x14ac:dyDescent="0.25">
      <c r="A117" s="15" t="s">
        <v>677</v>
      </c>
      <c r="B117" s="39">
        <v>116</v>
      </c>
      <c r="C117" s="47">
        <v>2200</v>
      </c>
      <c r="D117" s="293">
        <v>137</v>
      </c>
      <c r="E117" s="270">
        <v>4088</v>
      </c>
      <c r="F117" s="271">
        <v>484</v>
      </c>
      <c r="G117" s="17">
        <v>108</v>
      </c>
      <c r="H117" s="17">
        <v>5</v>
      </c>
      <c r="I117" s="17">
        <v>0</v>
      </c>
      <c r="J117" s="18">
        <v>12</v>
      </c>
      <c r="K117" s="25" t="str">
        <f t="shared" si="3"/>
        <v>Pozione</v>
      </c>
      <c r="L117" s="13" t="s">
        <v>406</v>
      </c>
      <c r="M117" s="13" t="s">
        <v>406</v>
      </c>
      <c r="N117" s="13" t="s">
        <v>406</v>
      </c>
      <c r="O117" s="13" t="s">
        <v>68</v>
      </c>
      <c r="P117" s="27" t="s">
        <v>1162</v>
      </c>
      <c r="Q117" s="41" t="s">
        <v>1262</v>
      </c>
      <c r="R117" s="15" t="s">
        <v>678</v>
      </c>
    </row>
    <row r="118" spans="1:18" x14ac:dyDescent="0.25">
      <c r="A118" s="15" t="s">
        <v>908</v>
      </c>
      <c r="B118" s="39">
        <v>117</v>
      </c>
      <c r="C118" s="47">
        <v>2400</v>
      </c>
      <c r="D118" s="293">
        <v>150</v>
      </c>
      <c r="E118" s="270">
        <v>3444</v>
      </c>
      <c r="F118" s="271">
        <v>465</v>
      </c>
      <c r="G118" s="17">
        <v>100</v>
      </c>
      <c r="H118" s="17">
        <v>4</v>
      </c>
      <c r="I118" s="17">
        <v>0</v>
      </c>
      <c r="J118" s="18">
        <v>38</v>
      </c>
      <c r="K118" s="25" t="str">
        <f t="shared" si="3"/>
        <v>Collirio</v>
      </c>
      <c r="L118" s="13" t="s">
        <v>182</v>
      </c>
      <c r="M118" s="13" t="s">
        <v>178</v>
      </c>
      <c r="N118" s="13" t="s">
        <v>470</v>
      </c>
      <c r="O118" s="13" t="s">
        <v>55</v>
      </c>
      <c r="P118" s="27" t="s">
        <v>1076</v>
      </c>
      <c r="Q118" s="41" t="s">
        <v>1629</v>
      </c>
      <c r="R118" s="15" t="s">
        <v>909</v>
      </c>
    </row>
    <row r="119" spans="1:18" x14ac:dyDescent="0.25">
      <c r="A119" s="48" t="s">
        <v>703</v>
      </c>
      <c r="B119" s="39">
        <v>118</v>
      </c>
      <c r="C119" s="47">
        <v>2900</v>
      </c>
      <c r="D119" s="293">
        <v>181</v>
      </c>
      <c r="E119" s="270">
        <v>4288</v>
      </c>
      <c r="F119" s="271">
        <v>575</v>
      </c>
      <c r="G119" s="17">
        <v>104</v>
      </c>
      <c r="H119" s="17">
        <v>4</v>
      </c>
      <c r="I119" s="17">
        <v>0</v>
      </c>
      <c r="J119" s="18">
        <v>26</v>
      </c>
      <c r="K119" s="25" t="str">
        <f t="shared" si="3"/>
        <v>Tenda</v>
      </c>
      <c r="L119" s="13" t="s">
        <v>472</v>
      </c>
      <c r="M119" s="13" t="s">
        <v>200</v>
      </c>
      <c r="N119" s="13" t="s">
        <v>200</v>
      </c>
      <c r="O119" s="13" t="s">
        <v>200</v>
      </c>
      <c r="P119" s="27" t="s">
        <v>1076</v>
      </c>
      <c r="Q119" s="41" t="s">
        <v>1608</v>
      </c>
      <c r="R119" s="15" t="s">
        <v>704</v>
      </c>
    </row>
    <row r="120" spans="1:18" x14ac:dyDescent="0.25">
      <c r="A120" s="15" t="s">
        <v>873</v>
      </c>
      <c r="B120" s="39">
        <v>119</v>
      </c>
      <c r="C120" s="47">
        <v>3480</v>
      </c>
      <c r="D120" s="293">
        <v>217</v>
      </c>
      <c r="E120" s="270">
        <v>6388</v>
      </c>
      <c r="F120" s="271">
        <v>650</v>
      </c>
      <c r="G120" s="17">
        <v>102</v>
      </c>
      <c r="H120" s="17">
        <v>5</v>
      </c>
      <c r="I120" s="17">
        <v>79</v>
      </c>
      <c r="J120" s="18">
        <v>43</v>
      </c>
      <c r="K120" s="25" t="str">
        <f t="shared" si="3"/>
        <v>Campana sigillante</v>
      </c>
      <c r="L120" s="13" t="s">
        <v>162</v>
      </c>
      <c r="M120" s="13" t="s">
        <v>191</v>
      </c>
      <c r="N120" s="13" t="s">
        <v>175</v>
      </c>
      <c r="O120" s="13" t="s">
        <v>239</v>
      </c>
      <c r="P120" s="27" t="s">
        <v>1164</v>
      </c>
      <c r="Q120" s="41" t="s">
        <v>1648</v>
      </c>
      <c r="R120" s="15" t="s">
        <v>873</v>
      </c>
    </row>
    <row r="121" spans="1:18" x14ac:dyDescent="0.25">
      <c r="A121" s="15" t="s">
        <v>1596</v>
      </c>
      <c r="B121" s="39">
        <v>120</v>
      </c>
      <c r="C121" s="47">
        <v>3600</v>
      </c>
      <c r="D121" s="293">
        <v>225</v>
      </c>
      <c r="E121" s="270">
        <v>3688</v>
      </c>
      <c r="F121" s="271">
        <v>475</v>
      </c>
      <c r="G121" s="17">
        <v>104</v>
      </c>
      <c r="H121" s="17">
        <v>5</v>
      </c>
      <c r="I121" s="17">
        <v>60</v>
      </c>
      <c r="J121" s="18">
        <v>39</v>
      </c>
      <c r="K121" s="25" t="str">
        <f t="shared" si="3"/>
        <v>Caducèo</v>
      </c>
      <c r="L121" s="13" t="s">
        <v>158</v>
      </c>
      <c r="M121" s="13" t="s">
        <v>154</v>
      </c>
      <c r="N121" s="13" t="s">
        <v>418</v>
      </c>
      <c r="O121" s="13" t="s">
        <v>288</v>
      </c>
      <c r="P121" s="27" t="s">
        <v>1164</v>
      </c>
      <c r="Q121" s="41" t="s">
        <v>1632</v>
      </c>
      <c r="R121" s="15" t="s">
        <v>778</v>
      </c>
    </row>
    <row r="122" spans="1:18" x14ac:dyDescent="0.25">
      <c r="A122" s="15" t="s">
        <v>653</v>
      </c>
      <c r="B122" s="39">
        <v>121</v>
      </c>
      <c r="C122" s="47">
        <v>3650</v>
      </c>
      <c r="D122" s="293">
        <v>228</v>
      </c>
      <c r="E122" s="270">
        <v>4388</v>
      </c>
      <c r="F122" s="271">
        <v>585</v>
      </c>
      <c r="G122" s="17">
        <v>102</v>
      </c>
      <c r="H122" s="17">
        <v>3</v>
      </c>
      <c r="I122" s="17">
        <v>10</v>
      </c>
      <c r="J122" s="18">
        <v>18</v>
      </c>
      <c r="K122" s="25" t="str">
        <f t="shared" si="3"/>
        <v>Aracnotela</v>
      </c>
      <c r="L122" s="13" t="s">
        <v>73</v>
      </c>
      <c r="M122" s="13" t="s">
        <v>73</v>
      </c>
      <c r="N122" s="13" t="s">
        <v>471</v>
      </c>
      <c r="O122" s="13" t="s">
        <v>451</v>
      </c>
      <c r="P122" s="27" t="s">
        <v>1076</v>
      </c>
      <c r="Q122" s="41" t="s">
        <v>1765</v>
      </c>
      <c r="R122" s="15" t="s">
        <v>654</v>
      </c>
    </row>
    <row r="123" spans="1:18" x14ac:dyDescent="0.25">
      <c r="A123" s="15" t="s">
        <v>770</v>
      </c>
      <c r="B123" s="39">
        <v>122</v>
      </c>
      <c r="C123" s="47">
        <v>7600</v>
      </c>
      <c r="D123" s="293">
        <v>475</v>
      </c>
      <c r="E123" s="270">
        <v>7777</v>
      </c>
      <c r="F123" s="271">
        <v>900</v>
      </c>
      <c r="G123" s="17">
        <v>124</v>
      </c>
      <c r="H123" s="17">
        <v>4</v>
      </c>
      <c r="I123" s="17">
        <v>0</v>
      </c>
      <c r="J123" s="18">
        <v>254</v>
      </c>
      <c r="K123" s="25" t="str">
        <f t="shared" si="3"/>
        <v>Furia celeste</v>
      </c>
      <c r="L123" s="13" t="s">
        <v>277</v>
      </c>
      <c r="M123" s="13" t="s">
        <v>1755</v>
      </c>
      <c r="N123" s="13" t="s">
        <v>249</v>
      </c>
      <c r="O123" s="13" t="s">
        <v>390</v>
      </c>
      <c r="P123" s="27" t="s">
        <v>563</v>
      </c>
      <c r="Q123" s="41" t="s">
        <v>1662</v>
      </c>
      <c r="R123" s="15" t="s">
        <v>771</v>
      </c>
    </row>
    <row r="124" spans="1:18" x14ac:dyDescent="0.25">
      <c r="A124" s="15" t="s">
        <v>903</v>
      </c>
      <c r="B124" s="39">
        <v>123</v>
      </c>
      <c r="C124" s="47">
        <v>1014</v>
      </c>
      <c r="D124" s="293">
        <v>63</v>
      </c>
      <c r="E124" s="270">
        <v>2306</v>
      </c>
      <c r="F124" s="271">
        <v>355</v>
      </c>
      <c r="G124" s="17">
        <v>94</v>
      </c>
      <c r="H124" s="17">
        <v>3</v>
      </c>
      <c r="I124" s="17">
        <v>0</v>
      </c>
      <c r="J124" s="18">
        <v>25</v>
      </c>
      <c r="K124" s="25" t="str">
        <f t="shared" si="3"/>
        <v>Pozione</v>
      </c>
      <c r="L124" s="13" t="s">
        <v>406</v>
      </c>
      <c r="M124" s="13" t="s">
        <v>287</v>
      </c>
      <c r="N124" s="13" t="s">
        <v>287</v>
      </c>
      <c r="O124" s="13" t="s">
        <v>287</v>
      </c>
      <c r="P124" s="27" t="s">
        <v>1076</v>
      </c>
      <c r="Q124" s="41" t="s">
        <v>1284</v>
      </c>
      <c r="R124" s="15" t="s">
        <v>904</v>
      </c>
    </row>
    <row r="125" spans="1:18" x14ac:dyDescent="0.25">
      <c r="A125" s="15" t="s">
        <v>861</v>
      </c>
      <c r="B125" s="39">
        <v>124</v>
      </c>
      <c r="C125" s="47">
        <v>1400</v>
      </c>
      <c r="D125" s="293">
        <v>87</v>
      </c>
      <c r="E125" s="270">
        <v>3082</v>
      </c>
      <c r="F125" s="271">
        <v>205</v>
      </c>
      <c r="G125" s="17">
        <v>90</v>
      </c>
      <c r="H125" s="17">
        <v>4</v>
      </c>
      <c r="I125" s="17">
        <v>0</v>
      </c>
      <c r="J125" s="18">
        <v>22</v>
      </c>
      <c r="K125" s="25" t="str">
        <f t="shared" si="3"/>
        <v>Frecce fulminanti</v>
      </c>
      <c r="L125" s="13" t="s">
        <v>258</v>
      </c>
      <c r="M125" s="13" t="s">
        <v>278</v>
      </c>
      <c r="N125" s="13" t="s">
        <v>277</v>
      </c>
      <c r="O125" s="13" t="s">
        <v>532</v>
      </c>
      <c r="P125" s="27" t="s">
        <v>1606</v>
      </c>
      <c r="Q125" s="41" t="s">
        <v>1607</v>
      </c>
      <c r="R125" s="15" t="s">
        <v>862</v>
      </c>
    </row>
    <row r="126" spans="1:18" x14ac:dyDescent="0.25">
      <c r="A126" s="15" t="s">
        <v>897</v>
      </c>
      <c r="B126" s="39">
        <v>125</v>
      </c>
      <c r="C126" s="47">
        <v>1480</v>
      </c>
      <c r="D126" s="293">
        <v>92</v>
      </c>
      <c r="E126" s="270">
        <v>3582</v>
      </c>
      <c r="F126" s="271">
        <v>238</v>
      </c>
      <c r="G126" s="17">
        <v>88</v>
      </c>
      <c r="H126" s="17">
        <v>3</v>
      </c>
      <c r="I126" s="17">
        <v>0</v>
      </c>
      <c r="J126" s="18">
        <v>26</v>
      </c>
      <c r="K126" s="25" t="str">
        <f t="shared" si="3"/>
        <v>Antidoto</v>
      </c>
      <c r="L126" s="13" t="s">
        <v>72</v>
      </c>
      <c r="M126" s="13" t="s">
        <v>191</v>
      </c>
      <c r="N126" s="13" t="s">
        <v>253</v>
      </c>
      <c r="O126" s="13" t="s">
        <v>253</v>
      </c>
      <c r="P126" s="27" t="s">
        <v>1228</v>
      </c>
      <c r="Q126" s="41" t="s">
        <v>1609</v>
      </c>
      <c r="R126" s="15" t="s">
        <v>1458</v>
      </c>
    </row>
    <row r="127" spans="1:18" x14ac:dyDescent="0.25">
      <c r="A127" s="48" t="s">
        <v>1052</v>
      </c>
      <c r="B127" s="39">
        <v>126</v>
      </c>
      <c r="C127" s="47">
        <v>2375</v>
      </c>
      <c r="D127" s="293">
        <v>148</v>
      </c>
      <c r="E127" s="270">
        <v>3582</v>
      </c>
      <c r="F127" s="271">
        <v>188</v>
      </c>
      <c r="G127" s="290">
        <v>88</v>
      </c>
      <c r="H127" s="290">
        <v>4</v>
      </c>
      <c r="I127" s="290">
        <v>31</v>
      </c>
      <c r="J127" s="18">
        <v>24</v>
      </c>
      <c r="K127" s="25" t="str">
        <f t="shared" si="3"/>
        <v>Zanna vampirica</v>
      </c>
      <c r="L127" s="291" t="s">
        <v>534</v>
      </c>
      <c r="M127" s="291" t="s">
        <v>534</v>
      </c>
      <c r="N127" s="291" t="s">
        <v>132</v>
      </c>
      <c r="O127" s="291" t="s">
        <v>132</v>
      </c>
      <c r="P127" s="27" t="s">
        <v>1167</v>
      </c>
      <c r="Q127" s="41" t="s">
        <v>1270</v>
      </c>
      <c r="R127" s="48" t="s">
        <v>1053</v>
      </c>
    </row>
    <row r="128" spans="1:18" x14ac:dyDescent="0.25">
      <c r="A128" s="15" t="s">
        <v>752</v>
      </c>
      <c r="B128" s="39">
        <v>127</v>
      </c>
      <c r="C128" s="47">
        <v>3100</v>
      </c>
      <c r="D128" s="293">
        <v>193</v>
      </c>
      <c r="E128" s="270">
        <v>28000</v>
      </c>
      <c r="F128" s="271">
        <v>1500</v>
      </c>
      <c r="G128" s="17">
        <v>108</v>
      </c>
      <c r="H128" s="17">
        <v>4</v>
      </c>
      <c r="I128" s="17">
        <v>0</v>
      </c>
      <c r="J128" s="18">
        <v>37</v>
      </c>
      <c r="K128" s="25" t="str">
        <f t="shared" si="3"/>
        <v>Zanna blu</v>
      </c>
      <c r="L128" s="13" t="s">
        <v>532</v>
      </c>
      <c r="M128" s="13" t="s">
        <v>532</v>
      </c>
      <c r="N128" s="13" t="s">
        <v>451</v>
      </c>
      <c r="O128" s="13" t="s">
        <v>389</v>
      </c>
      <c r="P128" s="27" t="s">
        <v>563</v>
      </c>
      <c r="Q128" s="41" t="s">
        <v>1641</v>
      </c>
      <c r="R128" s="15" t="s">
        <v>753</v>
      </c>
    </row>
    <row r="129" spans="1:18" x14ac:dyDescent="0.25">
      <c r="A129" s="15" t="s">
        <v>716</v>
      </c>
      <c r="B129" s="39">
        <v>128</v>
      </c>
      <c r="C129" s="47">
        <v>3400</v>
      </c>
      <c r="D129" s="293">
        <v>212</v>
      </c>
      <c r="E129" s="270">
        <v>28000</v>
      </c>
      <c r="F129" s="271">
        <v>1200</v>
      </c>
      <c r="G129" s="17">
        <v>114</v>
      </c>
      <c r="H129" s="17">
        <v>3</v>
      </c>
      <c r="I129" s="17">
        <v>0</v>
      </c>
      <c r="J129" s="18">
        <v>38</v>
      </c>
      <c r="K129" s="25" t="str">
        <f t="shared" si="3"/>
        <v>Frecce infuocate</v>
      </c>
      <c r="L129" s="13" t="s">
        <v>260</v>
      </c>
      <c r="M129" s="13" t="s">
        <v>238</v>
      </c>
      <c r="N129" s="13" t="s">
        <v>427</v>
      </c>
      <c r="O129" s="13" t="s">
        <v>533</v>
      </c>
      <c r="P129" s="27" t="s">
        <v>1076</v>
      </c>
      <c r="Q129" s="41" t="s">
        <v>1293</v>
      </c>
      <c r="R129" s="15" t="s">
        <v>717</v>
      </c>
    </row>
    <row r="130" spans="1:18" x14ac:dyDescent="0.25">
      <c r="A130" s="15" t="s">
        <v>927</v>
      </c>
      <c r="B130" s="39">
        <v>129</v>
      </c>
      <c r="C130" s="47">
        <v>5000</v>
      </c>
      <c r="D130" s="293">
        <v>312</v>
      </c>
      <c r="E130" s="270">
        <v>30000</v>
      </c>
      <c r="F130" s="271">
        <v>4500</v>
      </c>
      <c r="G130" s="17">
        <v>88</v>
      </c>
      <c r="H130" s="17">
        <v>3</v>
      </c>
      <c r="I130" s="17">
        <v>0</v>
      </c>
      <c r="J130" s="18">
        <v>38</v>
      </c>
      <c r="K130" s="25" t="str">
        <f t="shared" ref="K130:K161" si="4">L130</f>
        <v>..</v>
      </c>
      <c r="L130" s="13" t="s">
        <v>1076</v>
      </c>
      <c r="M130" s="13" t="s">
        <v>1076</v>
      </c>
      <c r="N130" s="13" t="s">
        <v>1076</v>
      </c>
      <c r="O130" s="13" t="s">
        <v>1076</v>
      </c>
      <c r="P130" s="27" t="s">
        <v>1076</v>
      </c>
      <c r="Q130" s="41" t="s">
        <v>1292</v>
      </c>
      <c r="R130" s="15" t="s">
        <v>928</v>
      </c>
    </row>
    <row r="131" spans="1:18" x14ac:dyDescent="0.25">
      <c r="A131" s="15" t="s">
        <v>1062</v>
      </c>
      <c r="B131" s="39">
        <v>130</v>
      </c>
      <c r="C131" s="47">
        <v>980</v>
      </c>
      <c r="D131" s="293">
        <v>61</v>
      </c>
      <c r="E131" s="270">
        <v>3237</v>
      </c>
      <c r="F131" s="271">
        <v>1100</v>
      </c>
      <c r="G131" s="17">
        <v>102</v>
      </c>
      <c r="H131" s="17">
        <v>5</v>
      </c>
      <c r="I131" s="17">
        <v>0</v>
      </c>
      <c r="J131" s="18">
        <v>43</v>
      </c>
      <c r="K131" s="25" t="str">
        <f t="shared" si="4"/>
        <v>Etere</v>
      </c>
      <c r="L131" s="13" t="s">
        <v>239</v>
      </c>
      <c r="M131" s="13" t="s">
        <v>405</v>
      </c>
      <c r="N131" s="13" t="s">
        <v>195</v>
      </c>
      <c r="O131" s="13" t="s">
        <v>254</v>
      </c>
      <c r="P131" s="27" t="s">
        <v>1076</v>
      </c>
      <c r="Q131" s="41" t="s">
        <v>1636</v>
      </c>
      <c r="R131" s="15" t="s">
        <v>1063</v>
      </c>
    </row>
    <row r="132" spans="1:18" x14ac:dyDescent="0.25">
      <c r="A132" s="15" t="s">
        <v>776</v>
      </c>
      <c r="B132" s="39">
        <v>131</v>
      </c>
      <c r="C132" s="47">
        <v>1700</v>
      </c>
      <c r="D132" s="293">
        <v>106</v>
      </c>
      <c r="E132" s="270">
        <v>6999</v>
      </c>
      <c r="F132" s="271">
        <v>1560</v>
      </c>
      <c r="G132" s="17">
        <v>116</v>
      </c>
      <c r="H132" s="17">
        <v>5</v>
      </c>
      <c r="I132" s="17">
        <v>0</v>
      </c>
      <c r="J132" s="18">
        <v>44</v>
      </c>
      <c r="K132" s="25" t="str">
        <f t="shared" si="4"/>
        <v>Polvere astrale</v>
      </c>
      <c r="L132" s="13" t="s">
        <v>405</v>
      </c>
      <c r="M132" s="13" t="s">
        <v>195</v>
      </c>
      <c r="N132" s="13" t="s">
        <v>195</v>
      </c>
      <c r="O132" s="13" t="s">
        <v>195</v>
      </c>
      <c r="P132" s="27" t="s">
        <v>1076</v>
      </c>
      <c r="Q132" s="41" t="s">
        <v>1649</v>
      </c>
      <c r="R132" s="15" t="s">
        <v>777</v>
      </c>
    </row>
    <row r="133" spans="1:18" x14ac:dyDescent="0.25">
      <c r="A133" s="15" t="s">
        <v>1054</v>
      </c>
      <c r="B133" s="39">
        <v>132</v>
      </c>
      <c r="C133" s="47">
        <v>1855</v>
      </c>
      <c r="D133" s="293">
        <v>115</v>
      </c>
      <c r="E133" s="270">
        <v>3437</v>
      </c>
      <c r="F133" s="271">
        <v>538</v>
      </c>
      <c r="G133" s="17">
        <v>100</v>
      </c>
      <c r="H133" s="17">
        <v>4</v>
      </c>
      <c r="I133" s="17">
        <v>0</v>
      </c>
      <c r="J133" s="18">
        <v>24</v>
      </c>
      <c r="K133" s="25" t="str">
        <f t="shared" si="4"/>
        <v>Pozione</v>
      </c>
      <c r="L133" s="13" t="s">
        <v>406</v>
      </c>
      <c r="M133" s="13" t="s">
        <v>287</v>
      </c>
      <c r="N133" s="13" t="s">
        <v>287</v>
      </c>
      <c r="O133" s="13" t="s">
        <v>287</v>
      </c>
      <c r="P133" s="27" t="s">
        <v>1076</v>
      </c>
      <c r="Q133" s="41" t="s">
        <v>1245</v>
      </c>
      <c r="R133" s="15" t="s">
        <v>1055</v>
      </c>
    </row>
    <row r="134" spans="1:18" x14ac:dyDescent="0.25">
      <c r="A134" s="15" t="s">
        <v>933</v>
      </c>
      <c r="B134" s="39">
        <v>133</v>
      </c>
      <c r="C134" s="47">
        <v>2600</v>
      </c>
      <c r="D134" s="293">
        <v>162</v>
      </c>
      <c r="E134" s="270">
        <v>7999</v>
      </c>
      <c r="F134" s="271">
        <v>1850</v>
      </c>
      <c r="G134" s="17">
        <v>120</v>
      </c>
      <c r="H134" s="17">
        <v>5</v>
      </c>
      <c r="I134" s="17">
        <v>0</v>
      </c>
      <c r="J134" s="18">
        <v>54</v>
      </c>
      <c r="K134" s="25" t="str">
        <f t="shared" si="4"/>
        <v>Polvere astrale</v>
      </c>
      <c r="L134" s="13" t="s">
        <v>405</v>
      </c>
      <c r="M134" s="13" t="s">
        <v>195</v>
      </c>
      <c r="N134" s="13" t="s">
        <v>195</v>
      </c>
      <c r="O134" s="13" t="s">
        <v>195</v>
      </c>
      <c r="P134" s="27" t="s">
        <v>1076</v>
      </c>
      <c r="Q134" s="41" t="s">
        <v>1658</v>
      </c>
      <c r="R134" s="15" t="s">
        <v>934</v>
      </c>
    </row>
    <row r="135" spans="1:18" x14ac:dyDescent="0.25">
      <c r="A135" s="15" t="s">
        <v>1056</v>
      </c>
      <c r="B135" s="39">
        <v>134</v>
      </c>
      <c r="C135" s="47">
        <v>7000</v>
      </c>
      <c r="D135" s="293">
        <v>437</v>
      </c>
      <c r="E135" s="270">
        <v>6303</v>
      </c>
      <c r="F135" s="271">
        <v>310</v>
      </c>
      <c r="G135" s="17">
        <v>128</v>
      </c>
      <c r="H135" s="17">
        <v>4</v>
      </c>
      <c r="I135" s="17">
        <v>15</v>
      </c>
      <c r="J135" s="18">
        <v>54</v>
      </c>
      <c r="K135" s="25" t="str">
        <f t="shared" si="4"/>
        <v>Vento artico</v>
      </c>
      <c r="L135" s="13" t="s">
        <v>486</v>
      </c>
      <c r="M135" s="13" t="s">
        <v>239</v>
      </c>
      <c r="N135" s="13" t="s">
        <v>239</v>
      </c>
      <c r="O135" s="13" t="s">
        <v>239</v>
      </c>
      <c r="P135" s="27" t="s">
        <v>1076</v>
      </c>
      <c r="Q135" s="41" t="s">
        <v>1628</v>
      </c>
      <c r="R135" s="15" t="s">
        <v>1057</v>
      </c>
    </row>
    <row r="136" spans="1:18" x14ac:dyDescent="0.25">
      <c r="A136" s="15" t="s">
        <v>794</v>
      </c>
      <c r="B136" s="39">
        <v>135</v>
      </c>
      <c r="C136" s="47">
        <v>1357</v>
      </c>
      <c r="D136" s="293">
        <v>84</v>
      </c>
      <c r="E136" s="270">
        <v>3044</v>
      </c>
      <c r="F136" s="271">
        <v>1300</v>
      </c>
      <c r="G136" s="17">
        <v>116</v>
      </c>
      <c r="H136" s="17">
        <v>254</v>
      </c>
      <c r="I136" s="17">
        <v>0</v>
      </c>
      <c r="J136" s="18">
        <v>0</v>
      </c>
      <c r="K136" s="25" t="str">
        <f t="shared" si="4"/>
        <v>Etere</v>
      </c>
      <c r="L136" s="13" t="s">
        <v>239</v>
      </c>
      <c r="M136" s="13" t="s">
        <v>405</v>
      </c>
      <c r="N136" s="13" t="s">
        <v>195</v>
      </c>
      <c r="O136" s="13" t="s">
        <v>254</v>
      </c>
      <c r="P136" s="27" t="s">
        <v>1165</v>
      </c>
      <c r="Q136" s="41" t="s">
        <v>794</v>
      </c>
      <c r="R136" s="15" t="s">
        <v>795</v>
      </c>
    </row>
    <row r="137" spans="1:18" x14ac:dyDescent="0.25">
      <c r="A137" s="15" t="s">
        <v>943</v>
      </c>
      <c r="B137" s="39">
        <v>136</v>
      </c>
      <c r="C137" s="47">
        <v>1820</v>
      </c>
      <c r="D137" s="293">
        <v>113</v>
      </c>
      <c r="E137" s="270">
        <v>2644</v>
      </c>
      <c r="F137" s="271">
        <v>630</v>
      </c>
      <c r="G137" s="17">
        <v>108</v>
      </c>
      <c r="H137" s="17">
        <v>4</v>
      </c>
      <c r="I137" s="17">
        <v>0</v>
      </c>
      <c r="J137" s="18">
        <v>37</v>
      </c>
      <c r="K137" s="25" t="str">
        <f t="shared" si="4"/>
        <v>Esplosivo</v>
      </c>
      <c r="L137" s="13" t="s">
        <v>238</v>
      </c>
      <c r="M137" s="13" t="s">
        <v>485</v>
      </c>
      <c r="N137" s="13" t="s">
        <v>71</v>
      </c>
      <c r="O137" s="13" t="s">
        <v>408</v>
      </c>
      <c r="P137" s="27" t="s">
        <v>1076</v>
      </c>
      <c r="Q137" s="41" t="s">
        <v>1623</v>
      </c>
      <c r="R137" s="15" t="s">
        <v>944</v>
      </c>
    </row>
    <row r="138" spans="1:18" x14ac:dyDescent="0.25">
      <c r="A138" s="48" t="s">
        <v>1034</v>
      </c>
      <c r="B138" s="39">
        <v>137</v>
      </c>
      <c r="C138" s="47">
        <v>2315</v>
      </c>
      <c r="D138" s="293">
        <v>144</v>
      </c>
      <c r="E138" s="270">
        <v>2744</v>
      </c>
      <c r="F138" s="271">
        <v>598</v>
      </c>
      <c r="G138" s="17">
        <v>110</v>
      </c>
      <c r="H138" s="17">
        <v>5</v>
      </c>
      <c r="I138" s="17">
        <v>5</v>
      </c>
      <c r="J138" s="18">
        <v>37</v>
      </c>
      <c r="K138" s="25" t="str">
        <f t="shared" si="4"/>
        <v>Aracnotela</v>
      </c>
      <c r="L138" s="13" t="s">
        <v>73</v>
      </c>
      <c r="M138" s="13" t="s">
        <v>73</v>
      </c>
      <c r="N138" s="13" t="s">
        <v>471</v>
      </c>
      <c r="O138" s="13" t="s">
        <v>451</v>
      </c>
      <c r="P138" s="27" t="s">
        <v>1076</v>
      </c>
      <c r="Q138" s="41" t="s">
        <v>1627</v>
      </c>
      <c r="R138" s="15" t="s">
        <v>1035</v>
      </c>
    </row>
    <row r="139" spans="1:18" x14ac:dyDescent="0.25">
      <c r="A139" s="15" t="s">
        <v>693</v>
      </c>
      <c r="B139" s="39">
        <v>138</v>
      </c>
      <c r="C139" s="47">
        <v>3000</v>
      </c>
      <c r="D139" s="293">
        <v>187</v>
      </c>
      <c r="E139" s="270">
        <v>3199</v>
      </c>
      <c r="F139" s="271">
        <v>890</v>
      </c>
      <c r="G139" s="17">
        <v>88</v>
      </c>
      <c r="H139" s="17">
        <v>4</v>
      </c>
      <c r="I139" s="17">
        <v>0</v>
      </c>
      <c r="J139" s="18">
        <v>41</v>
      </c>
      <c r="K139" s="25" t="str">
        <f t="shared" si="4"/>
        <v>Tenda</v>
      </c>
      <c r="L139" s="13" t="s">
        <v>472</v>
      </c>
      <c r="M139" s="13" t="s">
        <v>277</v>
      </c>
      <c r="N139" s="13" t="s">
        <v>277</v>
      </c>
      <c r="O139" s="13" t="s">
        <v>277</v>
      </c>
      <c r="P139" s="27" t="s">
        <v>1321</v>
      </c>
      <c r="Q139" s="41" t="s">
        <v>1622</v>
      </c>
      <c r="R139" s="15" t="s">
        <v>694</v>
      </c>
    </row>
    <row r="140" spans="1:18" x14ac:dyDescent="0.25">
      <c r="A140" s="15" t="s">
        <v>1597</v>
      </c>
      <c r="B140" s="39">
        <v>139</v>
      </c>
      <c r="C140" s="47">
        <v>3500</v>
      </c>
      <c r="D140" s="293">
        <v>218</v>
      </c>
      <c r="E140" s="270">
        <v>9699</v>
      </c>
      <c r="F140" s="271">
        <v>1220</v>
      </c>
      <c r="G140" s="17">
        <v>126</v>
      </c>
      <c r="H140" s="17">
        <v>5</v>
      </c>
      <c r="I140" s="17">
        <v>0</v>
      </c>
      <c r="J140" s="18">
        <v>43</v>
      </c>
      <c r="K140" s="25" t="str">
        <f t="shared" si="4"/>
        <v>Tenda</v>
      </c>
      <c r="L140" s="13" t="s">
        <v>472</v>
      </c>
      <c r="M140" s="13" t="s">
        <v>200</v>
      </c>
      <c r="N140" s="13" t="s">
        <v>200</v>
      </c>
      <c r="O140" s="13" t="s">
        <v>200</v>
      </c>
      <c r="P140" s="27" t="s">
        <v>1321</v>
      </c>
      <c r="Q140" s="41" t="s">
        <v>1651</v>
      </c>
      <c r="R140" s="15" t="s">
        <v>713</v>
      </c>
    </row>
    <row r="141" spans="1:18" x14ac:dyDescent="0.25">
      <c r="A141" s="48" t="s">
        <v>1015</v>
      </c>
      <c r="B141" s="39">
        <v>140</v>
      </c>
      <c r="C141" s="47">
        <v>4900</v>
      </c>
      <c r="D141" s="293">
        <v>306</v>
      </c>
      <c r="E141" s="270">
        <v>7999</v>
      </c>
      <c r="F141" s="271">
        <v>985</v>
      </c>
      <c r="G141" s="17">
        <v>118</v>
      </c>
      <c r="H141" s="17">
        <v>3</v>
      </c>
      <c r="I141" s="17">
        <v>0</v>
      </c>
      <c r="J141" s="18">
        <v>40</v>
      </c>
      <c r="K141" s="25" t="str">
        <f t="shared" si="4"/>
        <v>Frecce fulminanti</v>
      </c>
      <c r="L141" s="13" t="s">
        <v>258</v>
      </c>
      <c r="M141" s="13" t="s">
        <v>278</v>
      </c>
      <c r="N141" s="13" t="s">
        <v>277</v>
      </c>
      <c r="O141" s="13" t="s">
        <v>532</v>
      </c>
      <c r="P141" s="27" t="s">
        <v>1321</v>
      </c>
      <c r="Q141" s="41" t="s">
        <v>1643</v>
      </c>
      <c r="R141" s="15" t="s">
        <v>1016</v>
      </c>
    </row>
    <row r="142" spans="1:18" x14ac:dyDescent="0.25">
      <c r="A142" s="48" t="s">
        <v>973</v>
      </c>
      <c r="B142" s="39">
        <v>141</v>
      </c>
      <c r="C142" s="47">
        <v>5500</v>
      </c>
      <c r="D142" s="293">
        <v>343</v>
      </c>
      <c r="E142" s="270">
        <v>15004</v>
      </c>
      <c r="F142" s="271">
        <v>900</v>
      </c>
      <c r="G142" s="17">
        <v>138</v>
      </c>
      <c r="H142" s="17">
        <v>4</v>
      </c>
      <c r="I142" s="17">
        <v>0</v>
      </c>
      <c r="J142" s="18">
        <v>52</v>
      </c>
      <c r="K142" s="25" t="str">
        <f t="shared" si="4"/>
        <v>Sirena</v>
      </c>
      <c r="L142" s="13" t="s">
        <v>451</v>
      </c>
      <c r="M142" s="13" t="s">
        <v>451</v>
      </c>
      <c r="N142" s="13" t="s">
        <v>451</v>
      </c>
      <c r="O142" s="13" t="s">
        <v>451</v>
      </c>
      <c r="P142" s="27" t="s">
        <v>1321</v>
      </c>
      <c r="Q142" s="41" t="s">
        <v>1625</v>
      </c>
      <c r="R142" s="15" t="s">
        <v>974</v>
      </c>
    </row>
    <row r="143" spans="1:18" x14ac:dyDescent="0.25">
      <c r="A143" s="48" t="s">
        <v>1023</v>
      </c>
      <c r="B143" s="39">
        <v>142</v>
      </c>
      <c r="C143" s="47">
        <v>9500</v>
      </c>
      <c r="D143" s="293">
        <v>593</v>
      </c>
      <c r="E143" s="270">
        <v>8703</v>
      </c>
      <c r="F143" s="271">
        <v>338</v>
      </c>
      <c r="G143" s="17">
        <v>128</v>
      </c>
      <c r="H143" s="17">
        <v>5</v>
      </c>
      <c r="I143" s="17">
        <v>0</v>
      </c>
      <c r="J143" s="18">
        <v>47</v>
      </c>
      <c r="K143" s="25" t="str">
        <f t="shared" si="4"/>
        <v>Sirena</v>
      </c>
      <c r="L143" s="13" t="s">
        <v>451</v>
      </c>
      <c r="M143" s="13" t="s">
        <v>451</v>
      </c>
      <c r="N143" s="13" t="s">
        <v>451</v>
      </c>
      <c r="O143" s="13" t="s">
        <v>451</v>
      </c>
      <c r="P143" s="27" t="s">
        <v>1321</v>
      </c>
      <c r="Q143" s="41" t="s">
        <v>1655</v>
      </c>
      <c r="R143" s="15" t="s">
        <v>1024</v>
      </c>
    </row>
    <row r="144" spans="1:18" x14ac:dyDescent="0.25">
      <c r="A144" s="15" t="s">
        <v>725</v>
      </c>
      <c r="B144" s="39">
        <v>143</v>
      </c>
      <c r="C144" s="47">
        <v>10000</v>
      </c>
      <c r="D144" s="293">
        <v>625</v>
      </c>
      <c r="E144" s="270">
        <v>31000</v>
      </c>
      <c r="F144" s="271">
        <v>1500</v>
      </c>
      <c r="G144" s="17">
        <v>128</v>
      </c>
      <c r="H144" s="17">
        <v>4</v>
      </c>
      <c r="I144" s="17">
        <v>0</v>
      </c>
      <c r="J144" s="18">
        <v>38</v>
      </c>
      <c r="K144" s="25" t="str">
        <f t="shared" si="4"/>
        <v>Cottage</v>
      </c>
      <c r="L144" s="13" t="s">
        <v>200</v>
      </c>
      <c r="M144" s="13" t="s">
        <v>58</v>
      </c>
      <c r="N144" s="13" t="s">
        <v>127</v>
      </c>
      <c r="O144" s="13" t="s">
        <v>125</v>
      </c>
      <c r="P144" s="27" t="s">
        <v>1606</v>
      </c>
      <c r="Q144" s="41" t="s">
        <v>1644</v>
      </c>
      <c r="R144" s="15" t="s">
        <v>726</v>
      </c>
    </row>
    <row r="145" spans="1:18" x14ac:dyDescent="0.25">
      <c r="A145" s="15" t="s">
        <v>756</v>
      </c>
      <c r="B145" s="39">
        <v>144</v>
      </c>
      <c r="C145" s="47">
        <v>18000</v>
      </c>
      <c r="D145" s="293">
        <v>1125</v>
      </c>
      <c r="E145" s="270">
        <v>41400</v>
      </c>
      <c r="F145" s="271">
        <v>2550</v>
      </c>
      <c r="G145" s="17">
        <v>138</v>
      </c>
      <c r="H145" s="17">
        <v>4</v>
      </c>
      <c r="I145" s="17">
        <v>56</v>
      </c>
      <c r="J145" s="18">
        <v>38</v>
      </c>
      <c r="K145" s="25" t="str">
        <f t="shared" si="4"/>
        <v>Furia celeste</v>
      </c>
      <c r="L145" s="13" t="s">
        <v>277</v>
      </c>
      <c r="M145" s="13" t="s">
        <v>1755</v>
      </c>
      <c r="N145" s="13" t="s">
        <v>249</v>
      </c>
      <c r="O145" s="13" t="s">
        <v>390</v>
      </c>
      <c r="P145" s="27" t="s">
        <v>563</v>
      </c>
      <c r="Q145" s="41" t="s">
        <v>1639</v>
      </c>
      <c r="R145" s="15" t="s">
        <v>757</v>
      </c>
    </row>
    <row r="146" spans="1:18" x14ac:dyDescent="0.25">
      <c r="A146" s="48" t="s">
        <v>812</v>
      </c>
      <c r="B146" s="39">
        <v>145</v>
      </c>
      <c r="C146" s="47">
        <v>12180</v>
      </c>
      <c r="D146" s="293">
        <v>761</v>
      </c>
      <c r="E146" s="270">
        <v>22000</v>
      </c>
      <c r="F146" s="271">
        <v>20000</v>
      </c>
      <c r="G146" s="17">
        <v>132</v>
      </c>
      <c r="H146" s="17">
        <v>3</v>
      </c>
      <c r="I146" s="17">
        <v>20</v>
      </c>
      <c r="J146" s="18">
        <v>254</v>
      </c>
      <c r="K146" s="25" t="str">
        <f t="shared" si="4"/>
        <v>Panacea</v>
      </c>
      <c r="L146" s="13" t="s">
        <v>401</v>
      </c>
      <c r="M146" s="13" t="s">
        <v>530</v>
      </c>
      <c r="N146" s="13" t="s">
        <v>286</v>
      </c>
      <c r="O146" s="13" t="s">
        <v>387</v>
      </c>
      <c r="P146" s="27" t="s">
        <v>1076</v>
      </c>
      <c r="Q146" s="41" t="s">
        <v>1709</v>
      </c>
      <c r="R146" s="15" t="s">
        <v>813</v>
      </c>
    </row>
    <row r="147" spans="1:18" x14ac:dyDescent="0.25">
      <c r="A147" s="48" t="s">
        <v>955</v>
      </c>
      <c r="B147" s="39">
        <v>146</v>
      </c>
      <c r="C147" s="47">
        <v>7777</v>
      </c>
      <c r="D147" s="293">
        <v>486</v>
      </c>
      <c r="E147" s="270">
        <v>65000</v>
      </c>
      <c r="F147" s="271">
        <v>65000</v>
      </c>
      <c r="G147" s="17">
        <v>136</v>
      </c>
      <c r="H147" s="17">
        <v>254</v>
      </c>
      <c r="I147" s="17">
        <v>112</v>
      </c>
      <c r="J147" s="18">
        <v>254</v>
      </c>
      <c r="K147" s="25" t="str">
        <f t="shared" si="4"/>
        <v>Clessidra dorata</v>
      </c>
      <c r="L147" s="13" t="s">
        <v>1755</v>
      </c>
      <c r="M147" s="13" t="s">
        <v>390</v>
      </c>
      <c r="N147" s="13" t="s">
        <v>387</v>
      </c>
      <c r="O147" s="13" t="s">
        <v>387</v>
      </c>
      <c r="P147" s="27" t="s">
        <v>1228</v>
      </c>
      <c r="Q147" s="41" t="s">
        <v>1710</v>
      </c>
      <c r="R147" s="15" t="s">
        <v>956</v>
      </c>
    </row>
    <row r="148" spans="1:18" x14ac:dyDescent="0.25">
      <c r="A148" s="15" t="s">
        <v>817</v>
      </c>
      <c r="B148" s="39">
        <v>147</v>
      </c>
      <c r="C148" s="47">
        <v>4000</v>
      </c>
      <c r="D148" s="293">
        <v>250</v>
      </c>
      <c r="E148" s="270">
        <v>13000</v>
      </c>
      <c r="F148" s="271">
        <v>3500</v>
      </c>
      <c r="G148" s="17">
        <v>122</v>
      </c>
      <c r="H148" s="17">
        <v>3</v>
      </c>
      <c r="I148" s="17">
        <v>0</v>
      </c>
      <c r="J148" s="18">
        <v>254</v>
      </c>
      <c r="K148" s="25" t="str">
        <f t="shared" si="4"/>
        <v>Frecce di Artemide</v>
      </c>
      <c r="L148" s="13" t="s">
        <v>254</v>
      </c>
      <c r="M148" s="13" t="s">
        <v>195</v>
      </c>
      <c r="N148" s="13" t="s">
        <v>157</v>
      </c>
      <c r="O148" s="13" t="s">
        <v>78</v>
      </c>
      <c r="P148" s="27" t="s">
        <v>1076</v>
      </c>
      <c r="Q148" s="41" t="s">
        <v>1645</v>
      </c>
      <c r="R148" s="15" t="s">
        <v>818</v>
      </c>
    </row>
    <row r="149" spans="1:18" x14ac:dyDescent="0.25">
      <c r="A149" s="48" t="s">
        <v>983</v>
      </c>
      <c r="B149" s="39">
        <v>148</v>
      </c>
      <c r="C149" s="47">
        <v>5100</v>
      </c>
      <c r="D149" s="293">
        <v>318</v>
      </c>
      <c r="E149" s="270">
        <v>17003</v>
      </c>
      <c r="F149" s="271">
        <v>2400</v>
      </c>
      <c r="G149" s="17">
        <v>80</v>
      </c>
      <c r="H149" s="17">
        <v>5</v>
      </c>
      <c r="I149" s="17">
        <v>47</v>
      </c>
      <c r="J149" s="18">
        <v>41</v>
      </c>
      <c r="K149" s="25" t="str">
        <f t="shared" si="4"/>
        <v>Bacio di dama</v>
      </c>
      <c r="L149" s="13" t="s">
        <v>131</v>
      </c>
      <c r="M149" s="13" t="s">
        <v>386</v>
      </c>
      <c r="N149" s="13" t="s">
        <v>286</v>
      </c>
      <c r="O149" s="13" t="s">
        <v>247</v>
      </c>
      <c r="P149" s="27" t="s">
        <v>1164</v>
      </c>
      <c r="Q149" s="41" t="s">
        <v>1656</v>
      </c>
      <c r="R149" s="15" t="s">
        <v>984</v>
      </c>
    </row>
    <row r="150" spans="1:18" x14ac:dyDescent="0.25">
      <c r="A150" s="15" t="s">
        <v>741</v>
      </c>
      <c r="B150" s="39">
        <v>149</v>
      </c>
      <c r="C150" s="47">
        <v>7500</v>
      </c>
      <c r="D150" s="293">
        <v>468</v>
      </c>
      <c r="E150" s="270">
        <v>25000</v>
      </c>
      <c r="F150" s="271">
        <v>19000</v>
      </c>
      <c r="G150" s="17">
        <v>124</v>
      </c>
      <c r="H150" s="17">
        <v>4</v>
      </c>
      <c r="I150" s="17">
        <v>95</v>
      </c>
      <c r="J150" s="18">
        <v>44</v>
      </c>
      <c r="K150" s="25" t="str">
        <f t="shared" si="4"/>
        <v>Polvere astrale</v>
      </c>
      <c r="L150" s="13" t="s">
        <v>405</v>
      </c>
      <c r="M150" s="13" t="s">
        <v>194</v>
      </c>
      <c r="N150" s="13" t="s">
        <v>195</v>
      </c>
      <c r="O150" s="13" t="s">
        <v>389</v>
      </c>
      <c r="P150" s="27" t="s">
        <v>563</v>
      </c>
      <c r="Q150" s="41" t="s">
        <v>1647</v>
      </c>
      <c r="R150" s="15" t="s">
        <v>742</v>
      </c>
    </row>
    <row r="151" spans="1:18" x14ac:dyDescent="0.25">
      <c r="A151" s="15" t="s">
        <v>749</v>
      </c>
      <c r="B151" s="39">
        <v>150</v>
      </c>
      <c r="C151" s="47">
        <v>8200</v>
      </c>
      <c r="D151" s="293">
        <v>512</v>
      </c>
      <c r="E151" s="270">
        <v>30000</v>
      </c>
      <c r="F151" s="271">
        <v>23000</v>
      </c>
      <c r="G151" s="17">
        <v>128</v>
      </c>
      <c r="H151" s="17">
        <v>54</v>
      </c>
      <c r="I151" s="17">
        <v>30</v>
      </c>
      <c r="J151" s="18">
        <v>39</v>
      </c>
      <c r="K151" s="25" t="str">
        <f t="shared" si="4"/>
        <v>Furia di Zeus</v>
      </c>
      <c r="L151" s="13" t="s">
        <v>278</v>
      </c>
      <c r="M151" s="13" t="s">
        <v>277</v>
      </c>
      <c r="N151" s="13" t="s">
        <v>532</v>
      </c>
      <c r="O151" s="13" t="s">
        <v>389</v>
      </c>
      <c r="P151" s="27" t="s">
        <v>563</v>
      </c>
      <c r="Q151" s="41" t="s">
        <v>1661</v>
      </c>
      <c r="R151" s="15" t="s">
        <v>1459</v>
      </c>
    </row>
    <row r="152" spans="1:18" x14ac:dyDescent="0.25">
      <c r="A152" s="15" t="s">
        <v>750</v>
      </c>
      <c r="B152" s="39">
        <v>151</v>
      </c>
      <c r="C152" s="47">
        <v>12000</v>
      </c>
      <c r="D152" s="293">
        <v>750</v>
      </c>
      <c r="E152" s="270">
        <v>14000</v>
      </c>
      <c r="F152" s="271">
        <v>6750</v>
      </c>
      <c r="G152" s="17">
        <v>142</v>
      </c>
      <c r="H152" s="17">
        <v>3</v>
      </c>
      <c r="I152" s="17">
        <v>0</v>
      </c>
      <c r="J152" s="18">
        <v>254</v>
      </c>
      <c r="K152" s="25" t="str">
        <f t="shared" si="4"/>
        <v>Zanna rossa</v>
      </c>
      <c r="L152" s="13" t="s">
        <v>533</v>
      </c>
      <c r="M152" s="13" t="s">
        <v>533</v>
      </c>
      <c r="N152" s="13" t="s">
        <v>533</v>
      </c>
      <c r="O152" s="13" t="s">
        <v>68</v>
      </c>
      <c r="P152" s="27" t="s">
        <v>1602</v>
      </c>
      <c r="Q152" s="41" t="s">
        <v>1603</v>
      </c>
      <c r="R152" s="15" t="s">
        <v>751</v>
      </c>
    </row>
    <row r="153" spans="1:18" x14ac:dyDescent="0.25">
      <c r="A153" s="15" t="s">
        <v>731</v>
      </c>
      <c r="B153" s="39">
        <v>152</v>
      </c>
      <c r="C153" s="47">
        <v>12000</v>
      </c>
      <c r="D153" s="293">
        <v>750</v>
      </c>
      <c r="E153" s="270">
        <v>15000</v>
      </c>
      <c r="F153" s="271">
        <v>8100</v>
      </c>
      <c r="G153" s="17">
        <v>132</v>
      </c>
      <c r="H153" s="17">
        <v>4</v>
      </c>
      <c r="I153" s="17">
        <v>0</v>
      </c>
      <c r="J153" s="18">
        <v>254</v>
      </c>
      <c r="K153" s="25" t="str">
        <f t="shared" si="4"/>
        <v>Zanna rossa</v>
      </c>
      <c r="L153" s="13" t="s">
        <v>533</v>
      </c>
      <c r="M153" s="13" t="s">
        <v>533</v>
      </c>
      <c r="N153" s="13" t="s">
        <v>533</v>
      </c>
      <c r="O153" s="13" t="s">
        <v>68</v>
      </c>
      <c r="P153" s="27" t="s">
        <v>1602</v>
      </c>
      <c r="Q153" s="41" t="s">
        <v>1610</v>
      </c>
      <c r="R153" s="15" t="s">
        <v>731</v>
      </c>
    </row>
    <row r="154" spans="1:18" x14ac:dyDescent="0.25">
      <c r="A154" s="15" t="s">
        <v>802</v>
      </c>
      <c r="B154" s="39">
        <v>153</v>
      </c>
      <c r="C154" s="47">
        <v>12000</v>
      </c>
      <c r="D154" s="293">
        <v>750</v>
      </c>
      <c r="E154" s="270">
        <v>20000</v>
      </c>
      <c r="F154" s="271">
        <v>10700</v>
      </c>
      <c r="G154" s="17">
        <v>174</v>
      </c>
      <c r="H154" s="17">
        <v>3</v>
      </c>
      <c r="I154" s="17">
        <v>143</v>
      </c>
      <c r="J154" s="18">
        <v>0</v>
      </c>
      <c r="K154" s="25" t="str">
        <f t="shared" si="4"/>
        <v>Pozione</v>
      </c>
      <c r="L154" s="13" t="s">
        <v>406</v>
      </c>
      <c r="M154" s="13" t="s">
        <v>472</v>
      </c>
      <c r="N154" s="13" t="s">
        <v>175</v>
      </c>
      <c r="O154" s="13" t="s">
        <v>285</v>
      </c>
      <c r="P154" s="27" t="s">
        <v>1076</v>
      </c>
      <c r="Q154" s="41" t="s">
        <v>1601</v>
      </c>
      <c r="R154" s="15" t="s">
        <v>803</v>
      </c>
    </row>
    <row r="155" spans="1:18" x14ac:dyDescent="0.25">
      <c r="A155" s="15" t="s">
        <v>1598</v>
      </c>
      <c r="B155" s="39">
        <v>154</v>
      </c>
      <c r="C155" s="47">
        <v>14000</v>
      </c>
      <c r="D155" s="293">
        <v>875</v>
      </c>
      <c r="E155" s="270">
        <v>18500</v>
      </c>
      <c r="F155" s="271">
        <v>7000</v>
      </c>
      <c r="G155" s="17">
        <v>122</v>
      </c>
      <c r="H155" s="17">
        <v>4</v>
      </c>
      <c r="I155" s="17">
        <v>57</v>
      </c>
      <c r="J155" s="18">
        <v>39</v>
      </c>
      <c r="K155" s="25" t="str">
        <f t="shared" si="4"/>
        <v>Cottage</v>
      </c>
      <c r="L155" s="13" t="s">
        <v>200</v>
      </c>
      <c r="M155" s="13" t="s">
        <v>58</v>
      </c>
      <c r="N155" s="13" t="s">
        <v>127</v>
      </c>
      <c r="O155" s="13" t="s">
        <v>125</v>
      </c>
      <c r="P155" s="27" t="s">
        <v>1163</v>
      </c>
      <c r="Q155" s="41" t="s">
        <v>1652</v>
      </c>
      <c r="R155" s="15" t="s">
        <v>730</v>
      </c>
    </row>
    <row r="156" spans="1:18" x14ac:dyDescent="0.25">
      <c r="A156" s="15" t="s">
        <v>739</v>
      </c>
      <c r="B156" s="39">
        <v>155</v>
      </c>
      <c r="C156" s="47">
        <v>15000</v>
      </c>
      <c r="D156" s="293">
        <v>937</v>
      </c>
      <c r="E156" s="270">
        <v>36000</v>
      </c>
      <c r="F156" s="271">
        <v>40200</v>
      </c>
      <c r="G156" s="17">
        <v>144</v>
      </c>
      <c r="H156" s="17">
        <v>4</v>
      </c>
      <c r="I156" s="17">
        <v>0</v>
      </c>
      <c r="J156" s="18">
        <v>47</v>
      </c>
      <c r="K156" s="25" t="str">
        <f t="shared" si="4"/>
        <v>Zanna bianca</v>
      </c>
      <c r="L156" s="13" t="s">
        <v>531</v>
      </c>
      <c r="M156" s="13" t="s">
        <v>449</v>
      </c>
      <c r="N156" s="13" t="s">
        <v>134</v>
      </c>
      <c r="O156" s="13" t="s">
        <v>345</v>
      </c>
      <c r="P156" s="27" t="s">
        <v>563</v>
      </c>
      <c r="Q156" s="41" t="s">
        <v>1660</v>
      </c>
      <c r="R156" s="15" t="s">
        <v>740</v>
      </c>
    </row>
    <row r="157" spans="1:18" x14ac:dyDescent="0.25">
      <c r="A157" s="15" t="s">
        <v>761</v>
      </c>
      <c r="B157" s="39">
        <v>156</v>
      </c>
      <c r="C157" s="47">
        <v>15000</v>
      </c>
      <c r="D157" s="293">
        <v>937</v>
      </c>
      <c r="E157" s="270">
        <v>41500</v>
      </c>
      <c r="F157" s="271">
        <v>65000</v>
      </c>
      <c r="G157" s="17">
        <v>162</v>
      </c>
      <c r="H157" s="17">
        <v>4</v>
      </c>
      <c r="I157" s="17">
        <v>79</v>
      </c>
      <c r="J157" s="18">
        <v>39</v>
      </c>
      <c r="K157" s="25" t="str">
        <f t="shared" si="4"/>
        <v>Zanna rossa</v>
      </c>
      <c r="L157" s="13" t="s">
        <v>533</v>
      </c>
      <c r="M157" s="13" t="s">
        <v>321</v>
      </c>
      <c r="N157" s="13" t="s">
        <v>345</v>
      </c>
      <c r="O157" s="13" t="s">
        <v>66</v>
      </c>
      <c r="P157" s="27" t="s">
        <v>563</v>
      </c>
      <c r="Q157" s="41" t="s">
        <v>1664</v>
      </c>
      <c r="R157" s="15" t="s">
        <v>762</v>
      </c>
    </row>
    <row r="158" spans="1:18" x14ac:dyDescent="0.25">
      <c r="A158" s="15" t="s">
        <v>641</v>
      </c>
      <c r="B158" s="39">
        <v>157</v>
      </c>
      <c r="C158" s="47">
        <v>25000</v>
      </c>
      <c r="D158" s="293">
        <v>1562</v>
      </c>
      <c r="E158" s="270">
        <v>33333</v>
      </c>
      <c r="F158" s="271">
        <v>65200</v>
      </c>
      <c r="G158" s="17">
        <v>144</v>
      </c>
      <c r="H158" s="17">
        <v>5</v>
      </c>
      <c r="I158" s="17">
        <v>0</v>
      </c>
      <c r="J158" s="18">
        <v>38</v>
      </c>
      <c r="K158" s="25" t="str">
        <f t="shared" si="4"/>
        <v>Collirio</v>
      </c>
      <c r="L158" s="13" t="s">
        <v>182</v>
      </c>
      <c r="M158" s="13" t="s">
        <v>216</v>
      </c>
      <c r="N158" s="13" t="s">
        <v>1755</v>
      </c>
      <c r="O158" s="13" t="s">
        <v>69</v>
      </c>
      <c r="P158" s="27" t="s">
        <v>1076</v>
      </c>
      <c r="Q158" s="41" t="s">
        <v>1653</v>
      </c>
      <c r="R158" s="15" t="s">
        <v>641</v>
      </c>
    </row>
    <row r="159" spans="1:18" x14ac:dyDescent="0.25">
      <c r="A159" s="15" t="s">
        <v>676</v>
      </c>
      <c r="B159" s="39">
        <v>158</v>
      </c>
      <c r="C159" s="47">
        <v>23000</v>
      </c>
      <c r="D159" s="293">
        <v>1437</v>
      </c>
      <c r="E159" s="270">
        <v>57000</v>
      </c>
      <c r="F159" s="271">
        <v>65000</v>
      </c>
      <c r="G159" s="17">
        <v>154</v>
      </c>
      <c r="H159" s="17">
        <v>4</v>
      </c>
      <c r="I159" s="17">
        <v>63</v>
      </c>
      <c r="J159" s="18">
        <v>254</v>
      </c>
      <c r="K159" s="25" t="str">
        <f t="shared" si="4"/>
        <v>Bandana</v>
      </c>
      <c r="L159" s="13" t="s">
        <v>139</v>
      </c>
      <c r="M159" s="13" t="s">
        <v>149</v>
      </c>
      <c r="N159" s="13" t="s">
        <v>214</v>
      </c>
      <c r="O159" s="13" t="s">
        <v>483</v>
      </c>
      <c r="P159" s="27" t="s">
        <v>1076</v>
      </c>
      <c r="Q159" s="41" t="s">
        <v>1665</v>
      </c>
      <c r="R159" s="15" t="s">
        <v>676</v>
      </c>
    </row>
    <row r="160" spans="1:18" x14ac:dyDescent="0.25">
      <c r="A160" s="15" t="s">
        <v>867</v>
      </c>
      <c r="B160" s="39">
        <v>159</v>
      </c>
      <c r="C160" s="47">
        <v>37000</v>
      </c>
      <c r="D160" s="293">
        <v>2312</v>
      </c>
      <c r="E160" s="270">
        <v>50000</v>
      </c>
      <c r="F160" s="271">
        <v>65000</v>
      </c>
      <c r="G160" s="17">
        <v>128</v>
      </c>
      <c r="H160" s="17">
        <v>4</v>
      </c>
      <c r="I160" s="17">
        <v>18</v>
      </c>
      <c r="J160" s="18">
        <v>19</v>
      </c>
      <c r="K160" s="25" t="str">
        <f t="shared" si="4"/>
        <v>Cortina luminosa</v>
      </c>
      <c r="L160" s="13" t="s">
        <v>194</v>
      </c>
      <c r="M160" s="13" t="s">
        <v>407</v>
      </c>
      <c r="N160" s="13" t="s">
        <v>216</v>
      </c>
      <c r="O160" s="13" t="s">
        <v>379</v>
      </c>
      <c r="P160" s="27" t="s">
        <v>1321</v>
      </c>
      <c r="Q160" s="41" t="s">
        <v>1650</v>
      </c>
      <c r="R160" s="15" t="s">
        <v>868</v>
      </c>
    </row>
    <row r="161" spans="1:18" x14ac:dyDescent="0.25">
      <c r="A161" s="15" t="s">
        <v>857</v>
      </c>
      <c r="B161" s="39">
        <v>160</v>
      </c>
      <c r="C161" s="47">
        <v>20000</v>
      </c>
      <c r="D161" s="293">
        <v>1250</v>
      </c>
      <c r="E161" s="270">
        <v>65000</v>
      </c>
      <c r="F161" s="271">
        <v>50000</v>
      </c>
      <c r="G161" s="17">
        <v>130</v>
      </c>
      <c r="H161" s="17">
        <v>254</v>
      </c>
      <c r="I161" s="17">
        <v>99</v>
      </c>
      <c r="J161" s="18">
        <v>0</v>
      </c>
      <c r="K161" s="25" t="str">
        <f t="shared" si="4"/>
        <v>..</v>
      </c>
      <c r="L161" s="13" t="s">
        <v>1076</v>
      </c>
      <c r="M161" s="13" t="s">
        <v>1076</v>
      </c>
      <c r="N161" s="13" t="s">
        <v>1076</v>
      </c>
      <c r="O161" s="13" t="s">
        <v>1076</v>
      </c>
      <c r="P161" s="27" t="s">
        <v>1076</v>
      </c>
      <c r="Q161" s="41" t="s">
        <v>1638</v>
      </c>
      <c r="R161" s="15" t="s">
        <v>858</v>
      </c>
    </row>
    <row r="162" spans="1:18" x14ac:dyDescent="0.25">
      <c r="A162" s="48" t="s">
        <v>1005</v>
      </c>
      <c r="B162" s="39">
        <v>161</v>
      </c>
      <c r="C162" s="47">
        <v>40000</v>
      </c>
      <c r="D162" s="293">
        <v>2500</v>
      </c>
      <c r="E162" s="270">
        <v>60000</v>
      </c>
      <c r="F162" s="271">
        <v>50000</v>
      </c>
      <c r="G162" s="17">
        <v>154</v>
      </c>
      <c r="H162" s="17">
        <v>0</v>
      </c>
      <c r="I162" s="17">
        <v>99</v>
      </c>
      <c r="J162" s="18">
        <v>254</v>
      </c>
      <c r="K162" s="25" t="str">
        <f t="shared" ref="K162:K186" si="5">L162</f>
        <v>..</v>
      </c>
      <c r="L162" s="13" t="s">
        <v>1076</v>
      </c>
      <c r="M162" s="13" t="s">
        <v>1076</v>
      </c>
      <c r="N162" s="13" t="s">
        <v>1076</v>
      </c>
      <c r="O162" s="13" t="s">
        <v>1076</v>
      </c>
      <c r="P162" s="27" t="s">
        <v>1076</v>
      </c>
      <c r="Q162" s="41" t="s">
        <v>1637</v>
      </c>
      <c r="R162" s="15" t="s">
        <v>1006</v>
      </c>
    </row>
    <row r="163" spans="1:18" x14ac:dyDescent="0.25">
      <c r="A163" s="15" t="s">
        <v>796</v>
      </c>
      <c r="B163" s="39">
        <v>162</v>
      </c>
      <c r="C163" s="47">
        <v>20000</v>
      </c>
      <c r="D163" s="293">
        <v>1250</v>
      </c>
      <c r="E163" s="270">
        <v>10000</v>
      </c>
      <c r="F163" s="271">
        <v>55555</v>
      </c>
      <c r="G163" s="17">
        <v>154</v>
      </c>
      <c r="H163" s="17">
        <v>5</v>
      </c>
      <c r="I163" s="17">
        <v>127</v>
      </c>
      <c r="J163" s="18">
        <v>22</v>
      </c>
      <c r="K163" s="25" t="str">
        <f t="shared" si="5"/>
        <v>Megaetere</v>
      </c>
      <c r="L163" s="13" t="s">
        <v>386</v>
      </c>
      <c r="M163" s="13" t="s">
        <v>216</v>
      </c>
      <c r="N163" s="13" t="s">
        <v>275</v>
      </c>
      <c r="O163" s="13" t="s">
        <v>180</v>
      </c>
      <c r="P163" s="27" t="s">
        <v>1165</v>
      </c>
      <c r="Q163" s="41" t="s">
        <v>1642</v>
      </c>
      <c r="R163" s="15" t="s">
        <v>797</v>
      </c>
    </row>
    <row r="164" spans="1:18" x14ac:dyDescent="0.25">
      <c r="A164" s="48" t="s">
        <v>929</v>
      </c>
      <c r="B164" s="39">
        <v>163</v>
      </c>
      <c r="C164" s="47">
        <v>8929</v>
      </c>
      <c r="D164" s="293">
        <v>558</v>
      </c>
      <c r="E164" s="270">
        <v>22000</v>
      </c>
      <c r="F164" s="271">
        <v>12000</v>
      </c>
      <c r="G164" s="17">
        <v>132</v>
      </c>
      <c r="H164" s="17">
        <v>3</v>
      </c>
      <c r="I164" s="17">
        <v>0</v>
      </c>
      <c r="J164" s="18">
        <v>1</v>
      </c>
      <c r="K164" s="25" t="str">
        <f t="shared" si="5"/>
        <v>Pozione-X</v>
      </c>
      <c r="L164" s="291" t="s">
        <v>407</v>
      </c>
      <c r="M164" s="13" t="s">
        <v>407</v>
      </c>
      <c r="N164" s="13" t="s">
        <v>1755</v>
      </c>
      <c r="O164" s="13" t="s">
        <v>285</v>
      </c>
      <c r="P164" s="27" t="s">
        <v>1076</v>
      </c>
      <c r="Q164" s="41" t="s">
        <v>1736</v>
      </c>
      <c r="R164" s="15" t="s">
        <v>930</v>
      </c>
    </row>
    <row r="165" spans="1:18" x14ac:dyDescent="0.25">
      <c r="A165" s="48" t="s">
        <v>769</v>
      </c>
      <c r="B165" s="39">
        <v>164</v>
      </c>
      <c r="C165" s="47">
        <v>9130</v>
      </c>
      <c r="D165" s="293">
        <v>570</v>
      </c>
      <c r="E165" s="270">
        <v>34000</v>
      </c>
      <c r="F165" s="271">
        <v>24000</v>
      </c>
      <c r="G165" s="17">
        <v>142</v>
      </c>
      <c r="H165" s="17">
        <v>4</v>
      </c>
      <c r="I165" s="17">
        <v>28</v>
      </c>
      <c r="J165" s="18">
        <v>33</v>
      </c>
      <c r="K165" s="25" t="str">
        <f t="shared" si="5"/>
        <v>Pozione-X</v>
      </c>
      <c r="L165" s="13" t="s">
        <v>407</v>
      </c>
      <c r="M165" s="13" t="s">
        <v>534</v>
      </c>
      <c r="N165" s="13" t="s">
        <v>132</v>
      </c>
      <c r="O165" s="13" t="s">
        <v>515</v>
      </c>
      <c r="P165" s="27" t="s">
        <v>1229</v>
      </c>
      <c r="Q165" s="41" t="s">
        <v>1718</v>
      </c>
      <c r="R165" s="15" t="s">
        <v>769</v>
      </c>
    </row>
    <row r="166" spans="1:18" x14ac:dyDescent="0.25">
      <c r="A166" s="48" t="s">
        <v>969</v>
      </c>
      <c r="B166" s="39">
        <v>165</v>
      </c>
      <c r="C166" s="47">
        <v>10330</v>
      </c>
      <c r="D166" s="293">
        <v>645</v>
      </c>
      <c r="E166" s="270">
        <v>35000</v>
      </c>
      <c r="F166" s="271">
        <v>25000</v>
      </c>
      <c r="G166" s="17">
        <v>144</v>
      </c>
      <c r="H166" s="17">
        <v>3</v>
      </c>
      <c r="I166" s="17">
        <v>35</v>
      </c>
      <c r="J166" s="18">
        <v>32</v>
      </c>
      <c r="K166" s="25" t="str">
        <f t="shared" si="5"/>
        <v>Megaetere</v>
      </c>
      <c r="L166" s="13" t="s">
        <v>386</v>
      </c>
      <c r="M166" s="13" t="s">
        <v>132</v>
      </c>
      <c r="N166" s="13" t="s">
        <v>493</v>
      </c>
      <c r="O166" s="13" t="s">
        <v>256</v>
      </c>
      <c r="P166" s="27" t="s">
        <v>1228</v>
      </c>
      <c r="Q166" s="41" t="s">
        <v>1719</v>
      </c>
      <c r="R166" s="15" t="s">
        <v>970</v>
      </c>
    </row>
    <row r="167" spans="1:18" x14ac:dyDescent="0.25">
      <c r="A167" s="48" t="s">
        <v>931</v>
      </c>
      <c r="B167" s="39">
        <v>166</v>
      </c>
      <c r="C167" s="47">
        <v>12902</v>
      </c>
      <c r="D167" s="293">
        <v>806</v>
      </c>
      <c r="E167" s="270">
        <v>40000</v>
      </c>
      <c r="F167" s="271">
        <v>28000</v>
      </c>
      <c r="G167" s="17">
        <v>160</v>
      </c>
      <c r="H167" s="17">
        <v>4</v>
      </c>
      <c r="I167" s="17">
        <v>20</v>
      </c>
      <c r="J167" s="18">
        <v>26</v>
      </c>
      <c r="K167" s="25" t="str">
        <f t="shared" si="5"/>
        <v>Pozione-X</v>
      </c>
      <c r="L167" s="291" t="s">
        <v>407</v>
      </c>
      <c r="M167" s="13" t="s">
        <v>200</v>
      </c>
      <c r="N167" s="13" t="s">
        <v>145</v>
      </c>
      <c r="O167" s="13" t="s">
        <v>155</v>
      </c>
      <c r="P167" s="27" t="s">
        <v>1228</v>
      </c>
      <c r="Q167" s="41" t="s">
        <v>1735</v>
      </c>
      <c r="R167" s="15" t="s">
        <v>932</v>
      </c>
    </row>
    <row r="168" spans="1:18" x14ac:dyDescent="0.25">
      <c r="A168" s="48" t="s">
        <v>965</v>
      </c>
      <c r="B168" s="39">
        <v>167</v>
      </c>
      <c r="C168" s="47">
        <v>11100</v>
      </c>
      <c r="D168" s="293">
        <v>693</v>
      </c>
      <c r="E168" s="270">
        <v>40000</v>
      </c>
      <c r="F168" s="271">
        <v>32000</v>
      </c>
      <c r="G168" s="17">
        <v>154</v>
      </c>
      <c r="H168" s="17">
        <v>2</v>
      </c>
      <c r="I168" s="17">
        <v>27</v>
      </c>
      <c r="J168" s="18">
        <v>34</v>
      </c>
      <c r="K168" s="25" t="str">
        <f t="shared" si="5"/>
        <v>Esplosivo</v>
      </c>
      <c r="L168" s="13" t="s">
        <v>238</v>
      </c>
      <c r="M168" s="13" t="s">
        <v>427</v>
      </c>
      <c r="N168" s="13" t="s">
        <v>71</v>
      </c>
      <c r="O168" s="13" t="s">
        <v>408</v>
      </c>
      <c r="P168" s="27" t="s">
        <v>1076</v>
      </c>
      <c r="Q168" s="41" t="s">
        <v>1723</v>
      </c>
      <c r="R168" s="15" t="s">
        <v>966</v>
      </c>
    </row>
    <row r="169" spans="1:18" x14ac:dyDescent="0.25">
      <c r="A169" s="48" t="s">
        <v>1051</v>
      </c>
      <c r="B169" s="39">
        <v>168</v>
      </c>
      <c r="C169" s="47">
        <v>10633</v>
      </c>
      <c r="D169" s="293">
        <v>664</v>
      </c>
      <c r="E169" s="270">
        <v>38000</v>
      </c>
      <c r="F169" s="271">
        <v>28000</v>
      </c>
      <c r="G169" s="17">
        <v>151</v>
      </c>
      <c r="H169" s="17">
        <v>4</v>
      </c>
      <c r="I169" s="17">
        <v>38</v>
      </c>
      <c r="J169" s="18">
        <v>44</v>
      </c>
      <c r="K169" s="25" t="str">
        <f t="shared" si="5"/>
        <v>Pozione-X</v>
      </c>
      <c r="L169" s="13" t="s">
        <v>407</v>
      </c>
      <c r="M169" s="13" t="s">
        <v>275</v>
      </c>
      <c r="N169" s="13" t="s">
        <v>157</v>
      </c>
      <c r="O169" s="13" t="s">
        <v>390</v>
      </c>
      <c r="P169" s="27" t="s">
        <v>1076</v>
      </c>
      <c r="Q169" s="41" t="s">
        <v>1720</v>
      </c>
      <c r="R169" s="15" t="s">
        <v>1050</v>
      </c>
    </row>
    <row r="170" spans="1:18" x14ac:dyDescent="0.25">
      <c r="A170" s="48" t="s">
        <v>1599</v>
      </c>
      <c r="B170" s="39">
        <v>169</v>
      </c>
      <c r="C170" s="47">
        <v>15935</v>
      </c>
      <c r="D170" s="293">
        <v>995</v>
      </c>
      <c r="E170" s="270">
        <v>42000</v>
      </c>
      <c r="F170" s="271">
        <v>33000</v>
      </c>
      <c r="G170" s="17">
        <v>154</v>
      </c>
      <c r="H170" s="17">
        <v>4</v>
      </c>
      <c r="I170" s="17">
        <v>36</v>
      </c>
      <c r="J170" s="18">
        <v>51</v>
      </c>
      <c r="K170" s="25" t="str">
        <f t="shared" si="5"/>
        <v>Corno rigenerante</v>
      </c>
      <c r="L170" s="13" t="s">
        <v>191</v>
      </c>
      <c r="M170" s="13" t="s">
        <v>133</v>
      </c>
      <c r="N170" s="13" t="s">
        <v>110</v>
      </c>
      <c r="O170" s="13" t="s">
        <v>527</v>
      </c>
      <c r="P170" s="27" t="s">
        <v>1076</v>
      </c>
      <c r="Q170" s="41" t="s">
        <v>1730</v>
      </c>
      <c r="R170" s="15" t="s">
        <v>722</v>
      </c>
    </row>
    <row r="171" spans="1:18" x14ac:dyDescent="0.25">
      <c r="A171" s="48" t="s">
        <v>745</v>
      </c>
      <c r="B171" s="39">
        <v>170</v>
      </c>
      <c r="C171" s="47">
        <v>18120</v>
      </c>
      <c r="D171" s="293">
        <v>1132</v>
      </c>
      <c r="E171" s="270">
        <v>46000</v>
      </c>
      <c r="F171" s="271">
        <v>34000</v>
      </c>
      <c r="G171" s="17">
        <v>162</v>
      </c>
      <c r="H171" s="17">
        <v>4</v>
      </c>
      <c r="I171" s="17">
        <v>42</v>
      </c>
      <c r="J171" s="18">
        <v>45</v>
      </c>
      <c r="K171" s="25" t="str">
        <f t="shared" si="5"/>
        <v>Zanna bianca</v>
      </c>
      <c r="L171" s="13" t="s">
        <v>531</v>
      </c>
      <c r="M171" s="13" t="s">
        <v>437</v>
      </c>
      <c r="N171" s="13" t="s">
        <v>345</v>
      </c>
      <c r="O171" s="13" t="s">
        <v>66</v>
      </c>
      <c r="P171" s="27" t="s">
        <v>563</v>
      </c>
      <c r="Q171" s="41" t="s">
        <v>1727</v>
      </c>
      <c r="R171" s="15" t="s">
        <v>746</v>
      </c>
    </row>
    <row r="172" spans="1:18" x14ac:dyDescent="0.25">
      <c r="A172" s="48" t="s">
        <v>743</v>
      </c>
      <c r="B172" s="39">
        <v>171</v>
      </c>
      <c r="C172" s="47">
        <v>20830</v>
      </c>
      <c r="D172" s="293">
        <v>1301</v>
      </c>
      <c r="E172" s="270">
        <v>47000</v>
      </c>
      <c r="F172" s="271">
        <v>35000</v>
      </c>
      <c r="G172" s="17">
        <v>160</v>
      </c>
      <c r="H172" s="17">
        <v>4</v>
      </c>
      <c r="I172" s="17">
        <v>41</v>
      </c>
      <c r="J172" s="18">
        <v>48</v>
      </c>
      <c r="K172" s="25" t="str">
        <f t="shared" si="5"/>
        <v>Zanna blu</v>
      </c>
      <c r="L172" s="13" t="s">
        <v>532</v>
      </c>
      <c r="M172" s="13" t="s">
        <v>134</v>
      </c>
      <c r="N172" s="13" t="s">
        <v>69</v>
      </c>
      <c r="O172" s="13" t="s">
        <v>452</v>
      </c>
      <c r="P172" s="27" t="s">
        <v>563</v>
      </c>
      <c r="Q172" s="41" t="s">
        <v>1728</v>
      </c>
      <c r="R172" s="15" t="s">
        <v>744</v>
      </c>
    </row>
    <row r="173" spans="1:18" x14ac:dyDescent="0.25">
      <c r="A173" s="48" t="s">
        <v>705</v>
      </c>
      <c r="B173" s="39">
        <v>172</v>
      </c>
      <c r="C173" s="47">
        <v>21019</v>
      </c>
      <c r="D173" s="293">
        <v>1313</v>
      </c>
      <c r="E173" s="270">
        <v>50000</v>
      </c>
      <c r="F173" s="271">
        <v>42000</v>
      </c>
      <c r="G173" s="17">
        <v>152</v>
      </c>
      <c r="H173" s="17">
        <v>2</v>
      </c>
      <c r="I173" s="17">
        <v>68</v>
      </c>
      <c r="J173" s="18">
        <v>45</v>
      </c>
      <c r="K173" s="25" t="str">
        <f t="shared" si="5"/>
        <v>Panacea</v>
      </c>
      <c r="L173" s="13" t="s">
        <v>401</v>
      </c>
      <c r="M173" s="13" t="s">
        <v>200</v>
      </c>
      <c r="N173" s="13" t="s">
        <v>200</v>
      </c>
      <c r="O173" s="13" t="s">
        <v>206</v>
      </c>
      <c r="P173" s="27" t="s">
        <v>1076</v>
      </c>
      <c r="Q173" s="41" t="s">
        <v>1731</v>
      </c>
      <c r="R173" s="15" t="s">
        <v>706</v>
      </c>
    </row>
    <row r="174" spans="1:18" x14ac:dyDescent="0.25">
      <c r="A174" s="48" t="s">
        <v>1029</v>
      </c>
      <c r="B174" s="39">
        <v>173</v>
      </c>
      <c r="C174" s="47">
        <v>24458</v>
      </c>
      <c r="D174" s="293">
        <v>1528</v>
      </c>
      <c r="E174" s="270">
        <v>55000</v>
      </c>
      <c r="F174" s="271">
        <v>50000</v>
      </c>
      <c r="G174" s="17">
        <v>184</v>
      </c>
      <c r="H174" s="17">
        <v>2</v>
      </c>
      <c r="I174" s="17">
        <v>13</v>
      </c>
      <c r="J174" s="18">
        <v>55</v>
      </c>
      <c r="K174" s="25" t="str">
        <f t="shared" si="5"/>
        <v>Coda di fenice</v>
      </c>
      <c r="L174" s="291" t="s">
        <v>178</v>
      </c>
      <c r="M174" s="13" t="s">
        <v>200</v>
      </c>
      <c r="N174" s="13" t="s">
        <v>389</v>
      </c>
      <c r="O174" s="13" t="s">
        <v>511</v>
      </c>
      <c r="P174" s="27" t="s">
        <v>1076</v>
      </c>
      <c r="Q174" s="41" t="s">
        <v>1737</v>
      </c>
      <c r="R174" s="15" t="s">
        <v>1029</v>
      </c>
    </row>
    <row r="175" spans="1:18" x14ac:dyDescent="0.25">
      <c r="A175" s="48" t="s">
        <v>792</v>
      </c>
      <c r="B175" s="39">
        <v>174</v>
      </c>
      <c r="C175" s="47">
        <v>12384</v>
      </c>
      <c r="D175" s="293">
        <v>774</v>
      </c>
      <c r="E175" s="270">
        <v>42000</v>
      </c>
      <c r="F175" s="271">
        <v>40000</v>
      </c>
      <c r="G175" s="17">
        <v>155</v>
      </c>
      <c r="H175" s="17">
        <v>254</v>
      </c>
      <c r="I175" s="17">
        <v>0</v>
      </c>
      <c r="J175" s="18">
        <v>245</v>
      </c>
      <c r="K175" s="25" t="str">
        <f t="shared" si="5"/>
        <v>Megaetere</v>
      </c>
      <c r="L175" s="13" t="s">
        <v>386</v>
      </c>
      <c r="M175" s="13" t="s">
        <v>405</v>
      </c>
      <c r="N175" s="13" t="s">
        <v>195</v>
      </c>
      <c r="O175" s="13" t="s">
        <v>390</v>
      </c>
      <c r="P175" s="27" t="s">
        <v>1165</v>
      </c>
      <c r="Q175" s="41" t="s">
        <v>1715</v>
      </c>
      <c r="R175" s="15" t="s">
        <v>793</v>
      </c>
    </row>
    <row r="176" spans="1:18" x14ac:dyDescent="0.25">
      <c r="A176" s="48" t="s">
        <v>982</v>
      </c>
      <c r="B176" s="39">
        <v>175</v>
      </c>
      <c r="C176" s="47">
        <v>10882</v>
      </c>
      <c r="D176" s="293">
        <v>680</v>
      </c>
      <c r="E176" s="270">
        <v>42000</v>
      </c>
      <c r="F176" s="271">
        <v>40000</v>
      </c>
      <c r="G176" s="17">
        <v>155</v>
      </c>
      <c r="H176" s="17">
        <v>254</v>
      </c>
      <c r="I176" s="17">
        <v>0</v>
      </c>
      <c r="J176" s="18">
        <v>254</v>
      </c>
      <c r="K176" s="25" t="str">
        <f t="shared" si="5"/>
        <v>Megaetere</v>
      </c>
      <c r="L176" s="13" t="s">
        <v>386</v>
      </c>
      <c r="M176" s="13" t="s">
        <v>216</v>
      </c>
      <c r="N176" s="13" t="s">
        <v>275</v>
      </c>
      <c r="O176" s="13" t="s">
        <v>286</v>
      </c>
      <c r="P176" s="27" t="s">
        <v>1716</v>
      </c>
      <c r="Q176" s="41" t="s">
        <v>1717</v>
      </c>
      <c r="R176" s="15" t="s">
        <v>1460</v>
      </c>
    </row>
    <row r="177" spans="1:18" x14ac:dyDescent="0.25">
      <c r="A177" s="48" t="s">
        <v>855</v>
      </c>
      <c r="B177" s="39">
        <v>176</v>
      </c>
      <c r="C177" s="47">
        <v>18428</v>
      </c>
      <c r="D177" s="293">
        <v>1151</v>
      </c>
      <c r="E177" s="270">
        <v>50000</v>
      </c>
      <c r="F177" s="271">
        <v>54000</v>
      </c>
      <c r="G177" s="17">
        <v>155</v>
      </c>
      <c r="H177" s="17">
        <v>2</v>
      </c>
      <c r="I177" s="17">
        <v>22</v>
      </c>
      <c r="J177" s="18">
        <v>23</v>
      </c>
      <c r="K177" s="25" t="str">
        <f t="shared" si="5"/>
        <v>Panacea</v>
      </c>
      <c r="L177" s="13" t="s">
        <v>401</v>
      </c>
      <c r="M177" s="13" t="s">
        <v>401</v>
      </c>
      <c r="N177" s="13" t="s">
        <v>286</v>
      </c>
      <c r="O177" s="13" t="s">
        <v>247</v>
      </c>
      <c r="P177" s="27" t="s">
        <v>1076</v>
      </c>
      <c r="Q177" s="41" t="s">
        <v>1729</v>
      </c>
      <c r="R177" s="15" t="s">
        <v>856</v>
      </c>
    </row>
    <row r="178" spans="1:18" x14ac:dyDescent="0.25">
      <c r="A178" s="48" t="s">
        <v>1019</v>
      </c>
      <c r="B178" s="39">
        <v>177</v>
      </c>
      <c r="C178" s="47">
        <v>24415</v>
      </c>
      <c r="D178" s="293">
        <v>1525</v>
      </c>
      <c r="E178" s="270">
        <v>58000</v>
      </c>
      <c r="F178" s="271">
        <v>57000</v>
      </c>
      <c r="G178" s="17">
        <v>164</v>
      </c>
      <c r="H178" s="17">
        <v>4</v>
      </c>
      <c r="I178" s="17">
        <v>24</v>
      </c>
      <c r="J178" s="18">
        <v>55</v>
      </c>
      <c r="K178" s="25" t="str">
        <f t="shared" si="5"/>
        <v>Zanna rossa</v>
      </c>
      <c r="L178" s="13" t="s">
        <v>533</v>
      </c>
      <c r="M178" s="13" t="s">
        <v>531</v>
      </c>
      <c r="N178" s="13" t="s">
        <v>532</v>
      </c>
      <c r="O178" s="13" t="s">
        <v>68</v>
      </c>
      <c r="P178" s="27" t="s">
        <v>1076</v>
      </c>
      <c r="Q178" s="41" t="s">
        <v>1733</v>
      </c>
      <c r="R178" s="15" t="s">
        <v>1020</v>
      </c>
    </row>
    <row r="179" spans="1:18" x14ac:dyDescent="0.25">
      <c r="A179" s="48" t="s">
        <v>700</v>
      </c>
      <c r="B179" s="39">
        <v>178</v>
      </c>
      <c r="C179" s="47">
        <v>30556</v>
      </c>
      <c r="D179" s="293">
        <v>1909</v>
      </c>
      <c r="E179" s="270">
        <v>62000</v>
      </c>
      <c r="F179" s="271">
        <v>62000</v>
      </c>
      <c r="G179" s="17">
        <v>168</v>
      </c>
      <c r="H179" s="17">
        <v>4</v>
      </c>
      <c r="I179" s="17">
        <v>30</v>
      </c>
      <c r="J179" s="18">
        <v>54</v>
      </c>
      <c r="K179" s="25" t="str">
        <f t="shared" si="5"/>
        <v>Ago dorato</v>
      </c>
      <c r="L179" s="13" t="s">
        <v>55</v>
      </c>
      <c r="M179" s="13" t="s">
        <v>255</v>
      </c>
      <c r="N179" s="13" t="s">
        <v>1073</v>
      </c>
      <c r="O179" s="13" t="s">
        <v>335</v>
      </c>
      <c r="P179" s="27" t="s">
        <v>1228</v>
      </c>
      <c r="Q179" s="41" t="s">
        <v>1732</v>
      </c>
      <c r="R179" s="15" t="s">
        <v>700</v>
      </c>
    </row>
    <row r="180" spans="1:18" x14ac:dyDescent="0.25">
      <c r="A180" s="48" t="s">
        <v>800</v>
      </c>
      <c r="B180" s="39">
        <v>179</v>
      </c>
      <c r="C180" s="47">
        <v>29818</v>
      </c>
      <c r="D180" s="293">
        <v>1863</v>
      </c>
      <c r="E180" s="270">
        <v>64000</v>
      </c>
      <c r="F180" s="271">
        <v>63000</v>
      </c>
      <c r="G180" s="17">
        <v>171</v>
      </c>
      <c r="H180" s="17">
        <v>3</v>
      </c>
      <c r="I180" s="17">
        <v>22</v>
      </c>
      <c r="J180" s="18">
        <v>60</v>
      </c>
      <c r="K180" s="25" t="str">
        <f t="shared" si="5"/>
        <v>Ammazzaorchi</v>
      </c>
      <c r="L180" s="13" t="s">
        <v>58</v>
      </c>
      <c r="M180" s="13" t="s">
        <v>127</v>
      </c>
      <c r="N180" s="13" t="s">
        <v>125</v>
      </c>
      <c r="O180" s="13" t="s">
        <v>121</v>
      </c>
      <c r="P180" s="27" t="s">
        <v>1163</v>
      </c>
      <c r="Q180" s="41" t="s">
        <v>1766</v>
      </c>
      <c r="R180" s="15" t="s">
        <v>801</v>
      </c>
    </row>
    <row r="181" spans="1:18" x14ac:dyDescent="0.25">
      <c r="A181" s="48" t="s">
        <v>961</v>
      </c>
      <c r="B181" s="39">
        <v>180</v>
      </c>
      <c r="C181" s="47">
        <v>29834</v>
      </c>
      <c r="D181" s="293">
        <v>1864</v>
      </c>
      <c r="E181" s="270">
        <v>64000</v>
      </c>
      <c r="F181" s="271">
        <v>63500</v>
      </c>
      <c r="G181" s="17">
        <v>190</v>
      </c>
      <c r="H181" s="17">
        <v>5</v>
      </c>
      <c r="I181" s="17">
        <v>10</v>
      </c>
      <c r="J181" s="18">
        <v>254</v>
      </c>
      <c r="K181" s="25" t="str">
        <f t="shared" si="5"/>
        <v>Bracciale d'assalto</v>
      </c>
      <c r="L181" s="13" t="s">
        <v>149</v>
      </c>
      <c r="M181" s="13" t="s">
        <v>214</v>
      </c>
      <c r="N181" s="13" t="s">
        <v>483</v>
      </c>
      <c r="O181" s="13" t="s">
        <v>535</v>
      </c>
      <c r="P181" s="27" t="s">
        <v>1076</v>
      </c>
      <c r="Q181" s="41" t="s">
        <v>1734</v>
      </c>
      <c r="R181" s="15" t="s">
        <v>962</v>
      </c>
    </row>
    <row r="182" spans="1:18" x14ac:dyDescent="0.25">
      <c r="A182" s="48" t="s">
        <v>992</v>
      </c>
      <c r="B182" s="39">
        <v>181</v>
      </c>
      <c r="C182" s="47">
        <v>30710</v>
      </c>
      <c r="D182" s="293">
        <v>1919</v>
      </c>
      <c r="E182" s="270">
        <v>63000</v>
      </c>
      <c r="F182" s="271">
        <v>62500</v>
      </c>
      <c r="G182" s="17">
        <v>175</v>
      </c>
      <c r="H182" s="17">
        <v>6</v>
      </c>
      <c r="I182" s="17">
        <v>101</v>
      </c>
      <c r="J182" s="18">
        <v>254</v>
      </c>
      <c r="K182" s="25" t="str">
        <f t="shared" si="5"/>
        <v>Pozione-X</v>
      </c>
      <c r="L182" s="13" t="s">
        <v>407</v>
      </c>
      <c r="M182" s="13" t="s">
        <v>145</v>
      </c>
      <c r="N182" s="13" t="s">
        <v>195</v>
      </c>
      <c r="O182" s="13" t="s">
        <v>383</v>
      </c>
      <c r="P182" s="27" t="s">
        <v>1228</v>
      </c>
      <c r="Q182" s="41" t="s">
        <v>1721</v>
      </c>
      <c r="R182" s="15" t="s">
        <v>993</v>
      </c>
    </row>
    <row r="183" spans="1:18" x14ac:dyDescent="0.25">
      <c r="A183" s="48" t="s">
        <v>935</v>
      </c>
      <c r="B183" s="39">
        <v>182</v>
      </c>
      <c r="C183" s="47">
        <v>31415</v>
      </c>
      <c r="D183" s="293">
        <v>1963</v>
      </c>
      <c r="E183" s="270">
        <v>62000</v>
      </c>
      <c r="F183" s="271">
        <v>62000</v>
      </c>
      <c r="G183" s="17">
        <v>169</v>
      </c>
      <c r="H183" s="17">
        <v>3</v>
      </c>
      <c r="I183" s="17">
        <v>23</v>
      </c>
      <c r="J183" s="18">
        <v>24</v>
      </c>
      <c r="K183" s="25" t="str">
        <f t="shared" si="5"/>
        <v>Cortina luminosa</v>
      </c>
      <c r="L183" s="291" t="s">
        <v>194</v>
      </c>
      <c r="M183" s="13" t="s">
        <v>407</v>
      </c>
      <c r="N183" s="13" t="s">
        <v>195</v>
      </c>
      <c r="O183" s="13" t="s">
        <v>379</v>
      </c>
      <c r="P183" s="27" t="s">
        <v>1321</v>
      </c>
      <c r="Q183" s="41" t="s">
        <v>1767</v>
      </c>
      <c r="R183" s="15" t="s">
        <v>936</v>
      </c>
    </row>
    <row r="184" spans="1:18" x14ac:dyDescent="0.25">
      <c r="A184" s="48" t="s">
        <v>651</v>
      </c>
      <c r="B184" s="39">
        <v>183</v>
      </c>
      <c r="C184" s="47">
        <v>10290</v>
      </c>
      <c r="D184" s="293">
        <v>643</v>
      </c>
      <c r="E184" s="270">
        <v>12000</v>
      </c>
      <c r="F184" s="271">
        <v>12000</v>
      </c>
      <c r="G184" s="17">
        <v>152</v>
      </c>
      <c r="H184" s="17">
        <v>3</v>
      </c>
      <c r="I184" s="17">
        <v>22</v>
      </c>
      <c r="J184" s="18">
        <v>22</v>
      </c>
      <c r="K184" s="25" t="str">
        <f t="shared" si="5"/>
        <v>Coda di fenice</v>
      </c>
      <c r="L184" s="13" t="s">
        <v>178</v>
      </c>
      <c r="M184" s="13" t="s">
        <v>55</v>
      </c>
      <c r="N184" s="13" t="s">
        <v>177</v>
      </c>
      <c r="O184" s="13" t="s">
        <v>177</v>
      </c>
      <c r="P184" s="27" t="s">
        <v>1076</v>
      </c>
      <c r="Q184" s="41" t="s">
        <v>1757</v>
      </c>
      <c r="R184" s="15" t="s">
        <v>652</v>
      </c>
    </row>
    <row r="185" spans="1:18" x14ac:dyDescent="0.25">
      <c r="A185" s="48" t="s">
        <v>834</v>
      </c>
      <c r="B185" s="39">
        <v>184</v>
      </c>
      <c r="C185" s="47">
        <v>12512</v>
      </c>
      <c r="D185" s="293">
        <v>782</v>
      </c>
      <c r="E185" s="270">
        <v>18000</v>
      </c>
      <c r="F185" s="271">
        <v>18000</v>
      </c>
      <c r="G185" s="17">
        <v>157</v>
      </c>
      <c r="H185" s="17">
        <v>3</v>
      </c>
      <c r="I185" s="17">
        <v>31</v>
      </c>
      <c r="J185" s="18">
        <v>30</v>
      </c>
      <c r="K185" s="25" t="str">
        <f t="shared" si="5"/>
        <v>Corno rigenerante</v>
      </c>
      <c r="L185" s="13" t="s">
        <v>191</v>
      </c>
      <c r="M185" s="13" t="s">
        <v>1755</v>
      </c>
      <c r="N185" s="13" t="s">
        <v>392</v>
      </c>
      <c r="O185" s="13" t="s">
        <v>392</v>
      </c>
      <c r="P185" s="27" t="s">
        <v>1076</v>
      </c>
      <c r="Q185" s="41" t="s">
        <v>1711</v>
      </c>
      <c r="R185" s="15" t="s">
        <v>835</v>
      </c>
    </row>
    <row r="186" spans="1:18" x14ac:dyDescent="0.25">
      <c r="A186" s="48" t="s">
        <v>779</v>
      </c>
      <c r="B186" s="39">
        <v>185</v>
      </c>
      <c r="C186" s="47">
        <v>15920</v>
      </c>
      <c r="D186" s="293">
        <v>995</v>
      </c>
      <c r="E186" s="270">
        <v>25000</v>
      </c>
      <c r="F186" s="271">
        <v>25000</v>
      </c>
      <c r="G186" s="17">
        <v>155</v>
      </c>
      <c r="H186" s="17">
        <v>4</v>
      </c>
      <c r="I186" s="17">
        <v>54</v>
      </c>
      <c r="J186" s="18">
        <v>36</v>
      </c>
      <c r="K186" s="25" t="str">
        <f t="shared" si="5"/>
        <v>Caducèo</v>
      </c>
      <c r="L186" s="13" t="s">
        <v>158</v>
      </c>
      <c r="M186" s="13" t="s">
        <v>154</v>
      </c>
      <c r="N186" s="13" t="s">
        <v>418</v>
      </c>
      <c r="O186" s="13" t="s">
        <v>288</v>
      </c>
      <c r="P186" s="27" t="s">
        <v>1164</v>
      </c>
      <c r="Q186" s="41" t="s">
        <v>1764</v>
      </c>
      <c r="R186" s="15" t="s">
        <v>780</v>
      </c>
    </row>
    <row r="187" spans="1:18" x14ac:dyDescent="0.25">
      <c r="A187" s="48" t="s">
        <v>870</v>
      </c>
      <c r="B187" s="39">
        <v>186</v>
      </c>
      <c r="C187" s="47">
        <v>21231</v>
      </c>
      <c r="D187" s="293">
        <v>1326</v>
      </c>
      <c r="E187" s="270">
        <v>30000</v>
      </c>
      <c r="F187" s="271">
        <v>30000</v>
      </c>
      <c r="G187" s="17">
        <v>161</v>
      </c>
      <c r="H187" s="17">
        <v>4</v>
      </c>
      <c r="I187" s="17">
        <v>30</v>
      </c>
      <c r="J187" s="18">
        <v>38</v>
      </c>
      <c r="K187" s="25" t="s">
        <v>1076</v>
      </c>
      <c r="L187" s="466" t="s">
        <v>256</v>
      </c>
      <c r="M187" s="291" t="s">
        <v>1076</v>
      </c>
      <c r="N187" s="291" t="s">
        <v>1076</v>
      </c>
      <c r="O187" s="291" t="s">
        <v>1076</v>
      </c>
      <c r="P187" s="27" t="s">
        <v>1164</v>
      </c>
      <c r="Q187" s="41" t="s">
        <v>1271</v>
      </c>
      <c r="R187" s="15" t="s">
        <v>871</v>
      </c>
    </row>
    <row r="188" spans="1:18" x14ac:dyDescent="0.25">
      <c r="A188" s="48" t="s">
        <v>1017</v>
      </c>
      <c r="B188" s="39">
        <v>187</v>
      </c>
      <c r="C188" s="47">
        <v>23511</v>
      </c>
      <c r="D188" s="293">
        <v>1469</v>
      </c>
      <c r="E188" s="270">
        <v>0</v>
      </c>
      <c r="F188" s="271">
        <v>0</v>
      </c>
      <c r="G188" s="17">
        <v>158</v>
      </c>
      <c r="H188" s="17">
        <v>4</v>
      </c>
      <c r="I188" s="17">
        <v>33</v>
      </c>
      <c r="J188" s="18">
        <v>44</v>
      </c>
      <c r="K188" s="25" t="str">
        <f>L188</f>
        <v>Coda di fenice</v>
      </c>
      <c r="L188" s="13" t="s">
        <v>178</v>
      </c>
      <c r="M188" s="13" t="s">
        <v>178</v>
      </c>
      <c r="N188" s="13" t="s">
        <v>178</v>
      </c>
      <c r="O188" s="13" t="s">
        <v>178</v>
      </c>
      <c r="P188" s="27" t="s">
        <v>1162</v>
      </c>
      <c r="Q188" s="41" t="s">
        <v>1713</v>
      </c>
      <c r="R188" s="15" t="s">
        <v>1018</v>
      </c>
    </row>
    <row r="189" spans="1:18" x14ac:dyDescent="0.25">
      <c r="A189" s="48" t="s">
        <v>953</v>
      </c>
      <c r="B189" s="39">
        <v>188</v>
      </c>
      <c r="C189" s="47">
        <v>11111</v>
      </c>
      <c r="D189" s="293">
        <v>694</v>
      </c>
      <c r="E189" s="270">
        <v>65000</v>
      </c>
      <c r="F189" s="271">
        <v>65000</v>
      </c>
      <c r="G189" s="17">
        <v>150</v>
      </c>
      <c r="H189" s="17">
        <v>60</v>
      </c>
      <c r="I189" s="17">
        <v>123</v>
      </c>
      <c r="J189" s="18">
        <v>254</v>
      </c>
      <c r="K189" s="25" t="s">
        <v>1076</v>
      </c>
      <c r="L189" s="466" t="s">
        <v>387</v>
      </c>
      <c r="M189" s="291" t="s">
        <v>1076</v>
      </c>
      <c r="N189" s="291" t="s">
        <v>1076</v>
      </c>
      <c r="O189" s="291" t="s">
        <v>1076</v>
      </c>
      <c r="P189" s="27" t="s">
        <v>1228</v>
      </c>
      <c r="Q189" s="41" t="s">
        <v>1724</v>
      </c>
      <c r="R189" s="15" t="s">
        <v>954</v>
      </c>
    </row>
    <row r="190" spans="1:18" x14ac:dyDescent="0.25">
      <c r="A190" s="48" t="s">
        <v>939</v>
      </c>
      <c r="B190" s="39">
        <v>189</v>
      </c>
      <c r="C190" s="47">
        <v>18929</v>
      </c>
      <c r="D190" s="293">
        <v>1183</v>
      </c>
      <c r="E190" s="270">
        <v>32000</v>
      </c>
      <c r="F190" s="271">
        <v>20000</v>
      </c>
      <c r="G190" s="17">
        <v>160</v>
      </c>
      <c r="H190" s="17">
        <v>5</v>
      </c>
      <c r="I190" s="17">
        <v>32</v>
      </c>
      <c r="J190" s="18">
        <v>45</v>
      </c>
      <c r="K190" s="25" t="str">
        <f>L190</f>
        <v>Esca</v>
      </c>
      <c r="L190" s="13" t="s">
        <v>237</v>
      </c>
      <c r="M190" s="13" t="s">
        <v>237</v>
      </c>
      <c r="N190" s="13" t="s">
        <v>237</v>
      </c>
      <c r="O190" s="13" t="s">
        <v>237</v>
      </c>
      <c r="P190" s="27" t="s">
        <v>1076</v>
      </c>
      <c r="Q190" s="41" t="s">
        <v>1725</v>
      </c>
      <c r="R190" s="15" t="s">
        <v>940</v>
      </c>
    </row>
    <row r="191" spans="1:18" x14ac:dyDescent="0.25">
      <c r="A191" s="48" t="s">
        <v>937</v>
      </c>
      <c r="B191" s="39">
        <v>190</v>
      </c>
      <c r="C191" s="47">
        <v>60702</v>
      </c>
      <c r="D191" s="293">
        <v>3793</v>
      </c>
      <c r="E191" s="270">
        <v>64000</v>
      </c>
      <c r="F191" s="271">
        <v>63000</v>
      </c>
      <c r="G191" s="17">
        <v>185</v>
      </c>
      <c r="H191" s="17">
        <v>6</v>
      </c>
      <c r="I191" s="17">
        <v>57</v>
      </c>
      <c r="J191" s="18">
        <v>62</v>
      </c>
      <c r="K191" s="25" t="s">
        <v>1076</v>
      </c>
      <c r="L191" s="466" t="s">
        <v>406</v>
      </c>
      <c r="M191" s="291" t="s">
        <v>1076</v>
      </c>
      <c r="N191" s="291" t="s">
        <v>1076</v>
      </c>
      <c r="O191" s="291" t="s">
        <v>1076</v>
      </c>
      <c r="P191" s="27" t="s">
        <v>1076</v>
      </c>
      <c r="Q191" s="41" t="s">
        <v>1726</v>
      </c>
      <c r="R191" s="15" t="s">
        <v>938</v>
      </c>
    </row>
    <row r="192" spans="1:18" x14ac:dyDescent="0.25">
      <c r="A192" s="48" t="s">
        <v>685</v>
      </c>
      <c r="B192" s="39">
        <v>191</v>
      </c>
      <c r="C192" s="47">
        <v>180000</v>
      </c>
      <c r="D192" s="293">
        <v>11250</v>
      </c>
      <c r="E192" s="270">
        <v>65000</v>
      </c>
      <c r="F192" s="271">
        <v>65000</v>
      </c>
      <c r="G192" s="17">
        <v>225</v>
      </c>
      <c r="H192" s="17">
        <v>5</v>
      </c>
      <c r="I192" s="17">
        <v>212</v>
      </c>
      <c r="J192" s="18">
        <v>125</v>
      </c>
      <c r="K192" s="25" t="s">
        <v>1076</v>
      </c>
      <c r="L192" s="466" t="s">
        <v>428</v>
      </c>
      <c r="M192" s="291" t="s">
        <v>1076</v>
      </c>
      <c r="N192" s="291" t="s">
        <v>1076</v>
      </c>
      <c r="O192" s="291" t="s">
        <v>1076</v>
      </c>
      <c r="P192" s="27" t="s">
        <v>563</v>
      </c>
      <c r="Q192" s="41" t="s">
        <v>1722</v>
      </c>
      <c r="R192" s="16" t="s">
        <v>685</v>
      </c>
    </row>
    <row r="193" spans="1:18" x14ac:dyDescent="0.25">
      <c r="A193" s="15" t="s">
        <v>882</v>
      </c>
      <c r="B193" s="39">
        <v>192</v>
      </c>
      <c r="C193" s="47">
        <v>6000</v>
      </c>
      <c r="D193" s="293">
        <v>375</v>
      </c>
      <c r="E193" s="270">
        <v>15000</v>
      </c>
      <c r="F193" s="271">
        <v>5000</v>
      </c>
      <c r="G193" s="17">
        <v>140</v>
      </c>
      <c r="H193" s="17">
        <v>3</v>
      </c>
      <c r="I193" s="17">
        <v>0</v>
      </c>
      <c r="J193" s="18">
        <v>254</v>
      </c>
      <c r="K193" s="25" t="s">
        <v>215</v>
      </c>
      <c r="L193" s="13" t="s">
        <v>215</v>
      </c>
      <c r="M193" s="13" t="s">
        <v>215</v>
      </c>
      <c r="N193" s="13" t="s">
        <v>215</v>
      </c>
      <c r="O193" s="13" t="s">
        <v>215</v>
      </c>
      <c r="P193" s="27" t="s">
        <v>1076</v>
      </c>
      <c r="Q193" s="41" t="s">
        <v>1749</v>
      </c>
      <c r="R193" s="15" t="s">
        <v>883</v>
      </c>
    </row>
    <row r="194" spans="1:18" x14ac:dyDescent="0.25">
      <c r="A194" s="15" t="s">
        <v>880</v>
      </c>
      <c r="B194" s="39">
        <v>193</v>
      </c>
      <c r="C194" s="47">
        <v>8000</v>
      </c>
      <c r="D194" s="293">
        <v>500</v>
      </c>
      <c r="E194" s="270">
        <v>18000</v>
      </c>
      <c r="F194" s="271">
        <v>8000</v>
      </c>
      <c r="G194" s="17">
        <v>145</v>
      </c>
      <c r="H194" s="17">
        <v>3</v>
      </c>
      <c r="I194" s="17">
        <v>0</v>
      </c>
      <c r="J194" s="18">
        <v>254</v>
      </c>
      <c r="K194" s="25" t="s">
        <v>173</v>
      </c>
      <c r="L194" s="13" t="s">
        <v>173</v>
      </c>
      <c r="M194" s="13" t="s">
        <v>173</v>
      </c>
      <c r="N194" s="13" t="s">
        <v>173</v>
      </c>
      <c r="O194" s="13" t="s">
        <v>173</v>
      </c>
      <c r="P194" s="27" t="s">
        <v>1076</v>
      </c>
      <c r="Q194" s="41" t="s">
        <v>1750</v>
      </c>
      <c r="R194" s="15" t="s">
        <v>881</v>
      </c>
    </row>
    <row r="195" spans="1:18" x14ac:dyDescent="0.25">
      <c r="A195" s="15" t="s">
        <v>829</v>
      </c>
      <c r="B195" s="39">
        <v>194</v>
      </c>
      <c r="C195" s="47">
        <v>10000</v>
      </c>
      <c r="D195" s="293">
        <v>625</v>
      </c>
      <c r="E195" s="270">
        <v>20000</v>
      </c>
      <c r="F195" s="271">
        <v>10000</v>
      </c>
      <c r="G195" s="17">
        <v>150</v>
      </c>
      <c r="H195" s="17">
        <v>3</v>
      </c>
      <c r="I195" s="17">
        <v>0</v>
      </c>
      <c r="J195" s="18">
        <v>254</v>
      </c>
      <c r="K195" s="25" t="s">
        <v>214</v>
      </c>
      <c r="L195" s="13" t="s">
        <v>214</v>
      </c>
      <c r="M195" s="13" t="s">
        <v>214</v>
      </c>
      <c r="N195" s="13" t="s">
        <v>214</v>
      </c>
      <c r="O195" s="13" t="s">
        <v>214</v>
      </c>
      <c r="P195" s="27" t="s">
        <v>1076</v>
      </c>
      <c r="Q195" s="41" t="s">
        <v>1751</v>
      </c>
      <c r="R195" s="15" t="s">
        <v>830</v>
      </c>
    </row>
    <row r="196" spans="1:18" x14ac:dyDescent="0.25">
      <c r="A196" s="48" t="s">
        <v>666</v>
      </c>
      <c r="B196" s="39">
        <v>195</v>
      </c>
      <c r="C196" s="47">
        <v>14651</v>
      </c>
      <c r="D196" s="293">
        <v>915</v>
      </c>
      <c r="E196" s="270">
        <v>0</v>
      </c>
      <c r="F196" s="271">
        <v>0</v>
      </c>
      <c r="G196" s="290">
        <v>144</v>
      </c>
      <c r="H196" s="290">
        <v>4</v>
      </c>
      <c r="I196" s="290">
        <v>22</v>
      </c>
      <c r="J196" s="18">
        <v>33</v>
      </c>
      <c r="K196" s="25" t="str">
        <f t="shared" ref="K196:K215" si="6">L196</f>
        <v>..</v>
      </c>
      <c r="L196" s="291" t="s">
        <v>1076</v>
      </c>
      <c r="M196" s="291" t="s">
        <v>1076</v>
      </c>
      <c r="N196" s="291" t="s">
        <v>1076</v>
      </c>
      <c r="O196" s="291" t="s">
        <v>1076</v>
      </c>
      <c r="P196" s="27" t="s">
        <v>1076</v>
      </c>
      <c r="Q196" s="41" t="s">
        <v>1754</v>
      </c>
      <c r="R196" s="48" t="s">
        <v>667</v>
      </c>
    </row>
    <row r="197" spans="1:18" x14ac:dyDescent="0.25">
      <c r="A197" s="42" t="s">
        <v>910</v>
      </c>
      <c r="B197" s="39">
        <v>196</v>
      </c>
      <c r="C197" s="47">
        <v>2350</v>
      </c>
      <c r="D197" s="293">
        <v>146</v>
      </c>
      <c r="E197" s="270">
        <v>1200</v>
      </c>
      <c r="F197" s="271">
        <v>500</v>
      </c>
      <c r="G197" s="17">
        <v>22</v>
      </c>
      <c r="H197" s="17">
        <v>0</v>
      </c>
      <c r="I197" s="17">
        <v>0</v>
      </c>
      <c r="J197" s="18">
        <v>25</v>
      </c>
      <c r="K197" s="25" t="str">
        <f t="shared" si="6"/>
        <v>..</v>
      </c>
      <c r="L197" s="291" t="s">
        <v>1076</v>
      </c>
      <c r="M197" s="291" t="s">
        <v>1076</v>
      </c>
      <c r="N197" s="291" t="s">
        <v>1076</v>
      </c>
      <c r="O197" s="291" t="s">
        <v>1076</v>
      </c>
      <c r="P197" s="27" t="s">
        <v>1076</v>
      </c>
      <c r="Q197" s="41" t="s">
        <v>1666</v>
      </c>
      <c r="R197" s="15" t="s">
        <v>911</v>
      </c>
    </row>
    <row r="198" spans="1:18" x14ac:dyDescent="0.25">
      <c r="A198" s="42" t="s">
        <v>789</v>
      </c>
      <c r="B198" s="39">
        <v>197</v>
      </c>
      <c r="C198" s="47">
        <v>1100</v>
      </c>
      <c r="D198" s="293">
        <v>68</v>
      </c>
      <c r="E198" s="270">
        <v>1500</v>
      </c>
      <c r="F198" s="271">
        <v>800</v>
      </c>
      <c r="G198" s="17">
        <v>11</v>
      </c>
      <c r="H198" s="17">
        <v>3</v>
      </c>
      <c r="I198" s="17">
        <v>0</v>
      </c>
      <c r="J198" s="18">
        <v>11</v>
      </c>
      <c r="K198" s="25" t="str">
        <f t="shared" si="6"/>
        <v>..</v>
      </c>
      <c r="L198" s="291" t="s">
        <v>1076</v>
      </c>
      <c r="M198" s="291" t="s">
        <v>1076</v>
      </c>
      <c r="N198" s="291" t="s">
        <v>1076</v>
      </c>
      <c r="O198" s="291" t="s">
        <v>1076</v>
      </c>
      <c r="P198" s="27" t="s">
        <v>1076</v>
      </c>
      <c r="Q198" s="41" t="s">
        <v>1668</v>
      </c>
      <c r="R198" s="15" t="s">
        <v>790</v>
      </c>
    </row>
    <row r="199" spans="1:18" x14ac:dyDescent="0.25">
      <c r="A199" s="42" t="s">
        <v>859</v>
      </c>
      <c r="B199" s="39">
        <v>198</v>
      </c>
      <c r="C199" s="47">
        <v>11000</v>
      </c>
      <c r="D199" s="293">
        <v>687</v>
      </c>
      <c r="E199" s="270">
        <v>1900</v>
      </c>
      <c r="F199" s="271">
        <v>1200</v>
      </c>
      <c r="G199" s="17">
        <v>30</v>
      </c>
      <c r="H199" s="17">
        <v>1</v>
      </c>
      <c r="I199" s="17">
        <v>5</v>
      </c>
      <c r="J199" s="18">
        <v>9</v>
      </c>
      <c r="K199" s="25" t="str">
        <f t="shared" si="6"/>
        <v>..</v>
      </c>
      <c r="L199" s="291" t="s">
        <v>1076</v>
      </c>
      <c r="M199" s="291" t="s">
        <v>1076</v>
      </c>
      <c r="N199" s="291" t="s">
        <v>1076</v>
      </c>
      <c r="O199" s="291" t="s">
        <v>1076</v>
      </c>
      <c r="P199" s="27" t="s">
        <v>1076</v>
      </c>
      <c r="Q199" s="41" t="s">
        <v>1669</v>
      </c>
      <c r="R199" s="15" t="s">
        <v>860</v>
      </c>
    </row>
    <row r="200" spans="1:18" x14ac:dyDescent="0.25">
      <c r="A200" s="42" t="s">
        <v>663</v>
      </c>
      <c r="B200" s="39">
        <v>199</v>
      </c>
      <c r="C200" s="47">
        <v>4444</v>
      </c>
      <c r="D200" s="293">
        <v>277</v>
      </c>
      <c r="E200" s="270">
        <v>4800</v>
      </c>
      <c r="F200" s="271">
        <v>3000</v>
      </c>
      <c r="G200" s="17">
        <v>58</v>
      </c>
      <c r="H200" s="17">
        <v>1</v>
      </c>
      <c r="I200" s="17">
        <v>9</v>
      </c>
      <c r="J200" s="18">
        <v>11</v>
      </c>
      <c r="K200" s="25" t="str">
        <f t="shared" si="6"/>
        <v>..</v>
      </c>
      <c r="L200" s="291" t="s">
        <v>1076</v>
      </c>
      <c r="M200" s="291" t="s">
        <v>1076</v>
      </c>
      <c r="N200" s="291" t="s">
        <v>1076</v>
      </c>
      <c r="O200" s="291" t="s">
        <v>1076</v>
      </c>
      <c r="P200" s="27" t="s">
        <v>1076</v>
      </c>
      <c r="Q200" s="41" t="s">
        <v>1672</v>
      </c>
      <c r="R200" s="15" t="s">
        <v>663</v>
      </c>
    </row>
    <row r="201" spans="1:18" x14ac:dyDescent="0.25">
      <c r="A201" s="42" t="s">
        <v>681</v>
      </c>
      <c r="B201" s="39">
        <v>200</v>
      </c>
      <c r="C201" s="47">
        <v>444</v>
      </c>
      <c r="D201" s="293">
        <v>27</v>
      </c>
      <c r="E201" s="270">
        <v>10</v>
      </c>
      <c r="F201" s="271">
        <v>0</v>
      </c>
      <c r="G201" s="17">
        <v>58</v>
      </c>
      <c r="H201" s="17">
        <v>2</v>
      </c>
      <c r="I201" s="17">
        <v>9</v>
      </c>
      <c r="J201" s="18">
        <v>0</v>
      </c>
      <c r="K201" s="25" t="str">
        <f t="shared" si="6"/>
        <v>..</v>
      </c>
      <c r="L201" s="291" t="s">
        <v>1076</v>
      </c>
      <c r="M201" s="291" t="s">
        <v>1076</v>
      </c>
      <c r="N201" s="291" t="s">
        <v>1076</v>
      </c>
      <c r="O201" s="291" t="s">
        <v>1076</v>
      </c>
      <c r="P201" s="27" t="s">
        <v>1076</v>
      </c>
      <c r="Q201" s="41" t="s">
        <v>1673</v>
      </c>
      <c r="R201" s="15" t="s">
        <v>682</v>
      </c>
    </row>
    <row r="202" spans="1:18" x14ac:dyDescent="0.25">
      <c r="A202" s="42" t="s">
        <v>683</v>
      </c>
      <c r="B202" s="39">
        <v>201</v>
      </c>
      <c r="C202" s="47">
        <v>444</v>
      </c>
      <c r="D202" s="293">
        <v>27</v>
      </c>
      <c r="E202" s="270">
        <v>10</v>
      </c>
      <c r="F202" s="271">
        <v>0</v>
      </c>
      <c r="G202" s="17">
        <v>58</v>
      </c>
      <c r="H202" s="17">
        <v>2</v>
      </c>
      <c r="I202" s="17">
        <v>9</v>
      </c>
      <c r="J202" s="18">
        <v>0</v>
      </c>
      <c r="K202" s="25" t="str">
        <f t="shared" si="6"/>
        <v>..</v>
      </c>
      <c r="L202" s="291" t="s">
        <v>1076</v>
      </c>
      <c r="M202" s="291" t="s">
        <v>1076</v>
      </c>
      <c r="N202" s="291" t="s">
        <v>1076</v>
      </c>
      <c r="O202" s="291" t="s">
        <v>1076</v>
      </c>
      <c r="P202" s="27" t="s">
        <v>1076</v>
      </c>
      <c r="Q202" s="41" t="s">
        <v>1674</v>
      </c>
      <c r="R202" s="15" t="s">
        <v>684</v>
      </c>
    </row>
    <row r="203" spans="1:18" x14ac:dyDescent="0.25">
      <c r="A203" s="42" t="s">
        <v>774</v>
      </c>
      <c r="B203" s="39">
        <v>202</v>
      </c>
      <c r="C203" s="47">
        <v>23890</v>
      </c>
      <c r="D203" s="293">
        <v>1493</v>
      </c>
      <c r="E203" s="270">
        <v>1000</v>
      </c>
      <c r="F203" s="271">
        <v>4000</v>
      </c>
      <c r="G203" s="17">
        <v>18</v>
      </c>
      <c r="H203" s="17">
        <v>0</v>
      </c>
      <c r="I203" s="17">
        <v>1</v>
      </c>
      <c r="J203" s="18">
        <v>254</v>
      </c>
      <c r="K203" s="25" t="str">
        <f t="shared" si="6"/>
        <v>..</v>
      </c>
      <c r="L203" s="291" t="s">
        <v>1076</v>
      </c>
      <c r="M203" s="291" t="s">
        <v>1076</v>
      </c>
      <c r="N203" s="291" t="s">
        <v>1076</v>
      </c>
      <c r="O203" s="291" t="s">
        <v>1076</v>
      </c>
      <c r="P203" s="27" t="s">
        <v>1076</v>
      </c>
      <c r="Q203" s="41" t="s">
        <v>1676</v>
      </c>
      <c r="R203" s="15" t="s">
        <v>775</v>
      </c>
    </row>
    <row r="204" spans="1:18" x14ac:dyDescent="0.25">
      <c r="A204" s="42" t="s">
        <v>758</v>
      </c>
      <c r="B204" s="39">
        <v>203</v>
      </c>
      <c r="C204" s="47">
        <v>3927</v>
      </c>
      <c r="D204" s="293">
        <v>245</v>
      </c>
      <c r="E204" s="270">
        <v>6000</v>
      </c>
      <c r="F204" s="271">
        <v>5000</v>
      </c>
      <c r="G204" s="17">
        <v>80</v>
      </c>
      <c r="H204" s="17">
        <v>1</v>
      </c>
      <c r="I204" s="17">
        <v>15</v>
      </c>
      <c r="J204" s="18">
        <v>254</v>
      </c>
      <c r="K204" s="25" t="str">
        <f t="shared" si="6"/>
        <v>..</v>
      </c>
      <c r="L204" s="13" t="s">
        <v>1076</v>
      </c>
      <c r="M204" s="13" t="s">
        <v>1076</v>
      </c>
      <c r="N204" s="13" t="s">
        <v>1076</v>
      </c>
      <c r="O204" s="13" t="s">
        <v>1076</v>
      </c>
      <c r="P204" s="27" t="s">
        <v>563</v>
      </c>
      <c r="Q204" s="41" t="s">
        <v>1691</v>
      </c>
      <c r="R204" s="15" t="s">
        <v>759</v>
      </c>
    </row>
    <row r="205" spans="1:18" x14ac:dyDescent="0.25">
      <c r="A205" s="42" t="s">
        <v>987</v>
      </c>
      <c r="B205" s="39">
        <v>204</v>
      </c>
      <c r="C205" s="47">
        <v>2591</v>
      </c>
      <c r="D205" s="293">
        <v>161</v>
      </c>
      <c r="E205" s="270">
        <v>2500</v>
      </c>
      <c r="F205" s="271">
        <v>3000</v>
      </c>
      <c r="G205" s="17">
        <v>30</v>
      </c>
      <c r="H205" s="17">
        <v>1</v>
      </c>
      <c r="I205" s="17">
        <v>11</v>
      </c>
      <c r="J205" s="18">
        <v>11</v>
      </c>
      <c r="K205" s="25" t="str">
        <f t="shared" si="6"/>
        <v>..</v>
      </c>
      <c r="L205" s="291" t="s">
        <v>1076</v>
      </c>
      <c r="M205" s="291" t="s">
        <v>1076</v>
      </c>
      <c r="N205" s="291" t="s">
        <v>1076</v>
      </c>
      <c r="O205" s="291" t="s">
        <v>1076</v>
      </c>
      <c r="P205" s="27" t="s">
        <v>1164</v>
      </c>
      <c r="Q205" s="41" t="s">
        <v>1677</v>
      </c>
      <c r="R205" s="15" t="s">
        <v>987</v>
      </c>
    </row>
    <row r="206" spans="1:18" x14ac:dyDescent="0.25">
      <c r="A206" s="42" t="s">
        <v>719</v>
      </c>
      <c r="B206" s="39">
        <v>205</v>
      </c>
      <c r="C206" s="47">
        <v>4599</v>
      </c>
      <c r="D206" s="293">
        <v>287</v>
      </c>
      <c r="E206" s="270">
        <v>2500</v>
      </c>
      <c r="F206" s="271">
        <v>3000</v>
      </c>
      <c r="G206" s="17">
        <v>36</v>
      </c>
      <c r="H206" s="17">
        <v>2</v>
      </c>
      <c r="I206" s="17">
        <v>11</v>
      </c>
      <c r="J206" s="18">
        <v>11</v>
      </c>
      <c r="K206" s="25" t="str">
        <f t="shared" si="6"/>
        <v>..</v>
      </c>
      <c r="L206" s="291" t="s">
        <v>1076</v>
      </c>
      <c r="M206" s="291" t="s">
        <v>1076</v>
      </c>
      <c r="N206" s="291" t="s">
        <v>1076</v>
      </c>
      <c r="O206" s="291" t="s">
        <v>1076</v>
      </c>
      <c r="P206" s="27" t="s">
        <v>1164</v>
      </c>
      <c r="Q206" s="41" t="s">
        <v>1678</v>
      </c>
      <c r="R206" s="15" t="s">
        <v>719</v>
      </c>
    </row>
    <row r="207" spans="1:18" x14ac:dyDescent="0.25">
      <c r="A207" s="42" t="s">
        <v>872</v>
      </c>
      <c r="B207" s="39">
        <v>206</v>
      </c>
      <c r="C207" s="47">
        <v>2590</v>
      </c>
      <c r="D207" s="293">
        <v>161</v>
      </c>
      <c r="E207" s="270">
        <v>2500</v>
      </c>
      <c r="F207" s="271">
        <v>3000</v>
      </c>
      <c r="G207" s="17">
        <v>30</v>
      </c>
      <c r="H207" s="17">
        <v>1</v>
      </c>
      <c r="I207" s="17">
        <v>10</v>
      </c>
      <c r="J207" s="18">
        <v>0</v>
      </c>
      <c r="K207" s="25" t="str">
        <f t="shared" si="6"/>
        <v>..</v>
      </c>
      <c r="L207" s="291" t="s">
        <v>1076</v>
      </c>
      <c r="M207" s="291" t="s">
        <v>1076</v>
      </c>
      <c r="N207" s="291" t="s">
        <v>1076</v>
      </c>
      <c r="O207" s="291" t="s">
        <v>1076</v>
      </c>
      <c r="P207" s="27" t="s">
        <v>1164</v>
      </c>
      <c r="Q207" s="41" t="s">
        <v>1679</v>
      </c>
      <c r="R207" s="15" t="s">
        <v>872</v>
      </c>
    </row>
    <row r="208" spans="1:18" x14ac:dyDescent="0.25">
      <c r="A208" s="42" t="s">
        <v>691</v>
      </c>
      <c r="B208" s="39">
        <v>207</v>
      </c>
      <c r="C208" s="47">
        <v>1369</v>
      </c>
      <c r="D208" s="293">
        <v>85</v>
      </c>
      <c r="E208" s="270">
        <v>1000</v>
      </c>
      <c r="F208" s="271">
        <v>500</v>
      </c>
      <c r="G208" s="17">
        <v>54</v>
      </c>
      <c r="H208" s="17">
        <v>0</v>
      </c>
      <c r="I208" s="17">
        <v>31</v>
      </c>
      <c r="J208" s="18">
        <v>11</v>
      </c>
      <c r="K208" s="25" t="str">
        <f t="shared" si="6"/>
        <v>..</v>
      </c>
      <c r="L208" s="291" t="s">
        <v>1076</v>
      </c>
      <c r="M208" s="291" t="s">
        <v>1076</v>
      </c>
      <c r="N208" s="291" t="s">
        <v>1076</v>
      </c>
      <c r="O208" s="291" t="s">
        <v>1076</v>
      </c>
      <c r="P208" s="27" t="s">
        <v>1076</v>
      </c>
      <c r="Q208" s="41" t="s">
        <v>1681</v>
      </c>
      <c r="R208" s="15" t="s">
        <v>691</v>
      </c>
    </row>
    <row r="209" spans="1:18" x14ac:dyDescent="0.25">
      <c r="A209" s="42" t="s">
        <v>686</v>
      </c>
      <c r="B209" s="39">
        <v>208</v>
      </c>
      <c r="C209" s="47">
        <v>369</v>
      </c>
      <c r="D209" s="293">
        <v>23</v>
      </c>
      <c r="E209" s="270">
        <v>1000</v>
      </c>
      <c r="F209" s="271">
        <v>500</v>
      </c>
      <c r="G209" s="17">
        <v>54</v>
      </c>
      <c r="H209" s="17">
        <v>1</v>
      </c>
      <c r="I209" s="17">
        <v>31</v>
      </c>
      <c r="J209" s="18">
        <v>11</v>
      </c>
      <c r="K209" s="25" t="str">
        <f t="shared" si="6"/>
        <v>..</v>
      </c>
      <c r="L209" s="13" t="s">
        <v>1076</v>
      </c>
      <c r="M209" s="13" t="s">
        <v>1076</v>
      </c>
      <c r="N209" s="13" t="s">
        <v>1076</v>
      </c>
      <c r="O209" s="13" t="s">
        <v>1076</v>
      </c>
      <c r="P209" s="27" t="s">
        <v>1076</v>
      </c>
      <c r="Q209" s="41" t="s">
        <v>1702</v>
      </c>
      <c r="R209" s="15" t="s">
        <v>686</v>
      </c>
    </row>
    <row r="210" spans="1:18" x14ac:dyDescent="0.25">
      <c r="A210" s="42" t="s">
        <v>692</v>
      </c>
      <c r="B210" s="39">
        <v>209</v>
      </c>
      <c r="C210" s="47">
        <v>5315</v>
      </c>
      <c r="D210" s="293">
        <v>332</v>
      </c>
      <c r="E210" s="270">
        <v>12000</v>
      </c>
      <c r="F210" s="271">
        <v>5000</v>
      </c>
      <c r="G210" s="17">
        <v>106</v>
      </c>
      <c r="H210" s="17">
        <v>2</v>
      </c>
      <c r="I210" s="17">
        <v>41</v>
      </c>
      <c r="J210" s="18">
        <v>25</v>
      </c>
      <c r="K210" s="25" t="str">
        <f t="shared" si="6"/>
        <v>..</v>
      </c>
      <c r="L210" s="291" t="s">
        <v>1076</v>
      </c>
      <c r="M210" s="291" t="s">
        <v>1076</v>
      </c>
      <c r="N210" s="291" t="s">
        <v>1076</v>
      </c>
      <c r="O210" s="291" t="s">
        <v>1076</v>
      </c>
      <c r="P210" s="27" t="s">
        <v>1076</v>
      </c>
      <c r="Q210" s="41" t="s">
        <v>1682</v>
      </c>
      <c r="R210" s="15" t="s">
        <v>692</v>
      </c>
    </row>
    <row r="211" spans="1:18" x14ac:dyDescent="0.25">
      <c r="A211" s="42" t="s">
        <v>1551</v>
      </c>
      <c r="B211" s="39">
        <v>210</v>
      </c>
      <c r="C211" s="47">
        <v>65500</v>
      </c>
      <c r="D211" s="293">
        <v>4093</v>
      </c>
      <c r="E211" s="270">
        <v>1</v>
      </c>
      <c r="F211" s="271">
        <v>0</v>
      </c>
      <c r="G211" s="17">
        <v>19</v>
      </c>
      <c r="H211" s="17">
        <v>0</v>
      </c>
      <c r="I211" s="17">
        <v>0</v>
      </c>
      <c r="J211" s="18">
        <v>0</v>
      </c>
      <c r="K211" s="25" t="str">
        <f t="shared" si="6"/>
        <v>..</v>
      </c>
      <c r="L211" s="291" t="s">
        <v>1076</v>
      </c>
      <c r="M211" s="291" t="s">
        <v>1076</v>
      </c>
      <c r="N211" s="291" t="s">
        <v>1076</v>
      </c>
      <c r="O211" s="291" t="s">
        <v>1076</v>
      </c>
      <c r="P211" s="27" t="s">
        <v>1076</v>
      </c>
      <c r="Q211" s="41" t="s">
        <v>711</v>
      </c>
      <c r="R211" s="15" t="s">
        <v>1461</v>
      </c>
    </row>
    <row r="212" spans="1:18" x14ac:dyDescent="0.25">
      <c r="A212" s="42" t="s">
        <v>1552</v>
      </c>
      <c r="B212" s="39">
        <v>211</v>
      </c>
      <c r="C212" s="47">
        <v>23001</v>
      </c>
      <c r="D212" s="293">
        <v>1437</v>
      </c>
      <c r="E212" s="270">
        <v>15000</v>
      </c>
      <c r="F212" s="271">
        <v>10000</v>
      </c>
      <c r="G212" s="17">
        <v>86</v>
      </c>
      <c r="H212" s="17">
        <v>0</v>
      </c>
      <c r="I212" s="17">
        <v>1</v>
      </c>
      <c r="J212" s="18">
        <v>0</v>
      </c>
      <c r="K212" s="25" t="str">
        <f t="shared" si="6"/>
        <v>..</v>
      </c>
      <c r="L212" s="291" t="s">
        <v>1076</v>
      </c>
      <c r="M212" s="291" t="s">
        <v>1076</v>
      </c>
      <c r="N212" s="291" t="s">
        <v>1076</v>
      </c>
      <c r="O212" s="291" t="s">
        <v>1076</v>
      </c>
      <c r="P212" s="27" t="s">
        <v>1076</v>
      </c>
      <c r="Q212" s="41" t="s">
        <v>711</v>
      </c>
      <c r="R212" s="15" t="s">
        <v>1462</v>
      </c>
    </row>
    <row r="213" spans="1:18" x14ac:dyDescent="0.25">
      <c r="A213" s="42" t="s">
        <v>760</v>
      </c>
      <c r="B213" s="39">
        <v>212</v>
      </c>
      <c r="C213" s="47">
        <v>1</v>
      </c>
      <c r="D213" s="293">
        <v>0</v>
      </c>
      <c r="E213" s="270">
        <v>1</v>
      </c>
      <c r="F213" s="271">
        <v>1000</v>
      </c>
      <c r="G213" s="17">
        <v>86</v>
      </c>
      <c r="H213" s="17">
        <v>4</v>
      </c>
      <c r="I213" s="17">
        <v>31</v>
      </c>
      <c r="J213" s="18">
        <v>0</v>
      </c>
      <c r="K213" s="25" t="str">
        <f t="shared" si="6"/>
        <v>..</v>
      </c>
      <c r="L213" s="291" t="s">
        <v>1076</v>
      </c>
      <c r="M213" s="291" t="s">
        <v>1076</v>
      </c>
      <c r="N213" s="291" t="s">
        <v>1076</v>
      </c>
      <c r="O213" s="291" t="s">
        <v>1076</v>
      </c>
      <c r="P213" s="27" t="s">
        <v>563</v>
      </c>
      <c r="Q213" s="41" t="s">
        <v>1683</v>
      </c>
      <c r="R213" s="15" t="s">
        <v>565</v>
      </c>
    </row>
    <row r="214" spans="1:18" x14ac:dyDescent="0.25">
      <c r="A214" s="42" t="s">
        <v>735</v>
      </c>
      <c r="B214" s="39">
        <v>213</v>
      </c>
      <c r="C214" s="47">
        <v>4936</v>
      </c>
      <c r="D214" s="293">
        <v>308</v>
      </c>
      <c r="E214" s="270">
        <v>5500</v>
      </c>
      <c r="F214" s="271">
        <v>2000</v>
      </c>
      <c r="G214" s="17">
        <v>18</v>
      </c>
      <c r="H214" s="17">
        <v>0</v>
      </c>
      <c r="I214" s="17">
        <v>0</v>
      </c>
      <c r="J214" s="18">
        <v>11</v>
      </c>
      <c r="K214" s="25" t="str">
        <f t="shared" si="6"/>
        <v>..</v>
      </c>
      <c r="L214" s="13" t="s">
        <v>1076</v>
      </c>
      <c r="M214" s="13" t="s">
        <v>1076</v>
      </c>
      <c r="N214" s="13" t="s">
        <v>1076</v>
      </c>
      <c r="O214" s="13" t="s">
        <v>1076</v>
      </c>
      <c r="P214" s="27" t="s">
        <v>1076</v>
      </c>
      <c r="Q214" s="41" t="s">
        <v>1685</v>
      </c>
      <c r="R214" s="15" t="s">
        <v>736</v>
      </c>
    </row>
    <row r="215" spans="1:18" x14ac:dyDescent="0.25">
      <c r="A215" s="42" t="s">
        <v>670</v>
      </c>
      <c r="B215" s="39">
        <v>214</v>
      </c>
      <c r="C215" s="47">
        <v>4832</v>
      </c>
      <c r="D215" s="293">
        <v>302</v>
      </c>
      <c r="E215" s="270">
        <v>5500</v>
      </c>
      <c r="F215" s="271">
        <v>2500</v>
      </c>
      <c r="G215" s="17">
        <v>86</v>
      </c>
      <c r="H215" s="17">
        <v>0</v>
      </c>
      <c r="I215" s="17">
        <v>31</v>
      </c>
      <c r="J215" s="18">
        <v>11</v>
      </c>
      <c r="K215" s="25" t="str">
        <f t="shared" si="6"/>
        <v>..</v>
      </c>
      <c r="L215" s="13" t="s">
        <v>1076</v>
      </c>
      <c r="M215" s="13" t="s">
        <v>1076</v>
      </c>
      <c r="N215" s="13" t="s">
        <v>1076</v>
      </c>
      <c r="O215" s="13" t="s">
        <v>1076</v>
      </c>
      <c r="P215" s="27" t="s">
        <v>1321</v>
      </c>
      <c r="Q215" s="41" t="s">
        <v>1686</v>
      </c>
      <c r="R215" s="15" t="s">
        <v>670</v>
      </c>
    </row>
    <row r="216" spans="1:18" x14ac:dyDescent="0.25">
      <c r="A216" s="42" t="s">
        <v>733</v>
      </c>
      <c r="B216" s="39">
        <v>215</v>
      </c>
      <c r="C216" s="47">
        <v>9321</v>
      </c>
      <c r="D216" s="293">
        <v>582</v>
      </c>
      <c r="E216" s="270">
        <v>10101</v>
      </c>
      <c r="F216" s="271">
        <v>4000</v>
      </c>
      <c r="G216" s="17">
        <v>86</v>
      </c>
      <c r="H216" s="17">
        <v>1</v>
      </c>
      <c r="I216" s="17">
        <v>7</v>
      </c>
      <c r="J216" s="18">
        <v>11</v>
      </c>
      <c r="K216" s="25" t="s">
        <v>1076</v>
      </c>
      <c r="L216" s="466" t="s">
        <v>1876</v>
      </c>
      <c r="M216" s="291" t="s">
        <v>1076</v>
      </c>
      <c r="N216" s="291" t="s">
        <v>1076</v>
      </c>
      <c r="O216" s="291" t="s">
        <v>1076</v>
      </c>
      <c r="P216" s="27" t="s">
        <v>1321</v>
      </c>
      <c r="Q216" s="41" t="s">
        <v>1687</v>
      </c>
      <c r="R216" s="15" t="s">
        <v>734</v>
      </c>
    </row>
    <row r="217" spans="1:18" x14ac:dyDescent="0.25">
      <c r="A217" s="42" t="s">
        <v>671</v>
      </c>
      <c r="B217" s="39">
        <v>216</v>
      </c>
      <c r="C217" s="47">
        <v>4518</v>
      </c>
      <c r="D217" s="293">
        <v>282</v>
      </c>
      <c r="E217" s="270">
        <v>20</v>
      </c>
      <c r="F217" s="271">
        <v>2500</v>
      </c>
      <c r="G217" s="17">
        <v>114</v>
      </c>
      <c r="H217" s="17">
        <v>1</v>
      </c>
      <c r="I217" s="17">
        <v>0</v>
      </c>
      <c r="J217" s="18">
        <v>5</v>
      </c>
      <c r="K217" s="25" t="str">
        <f t="shared" ref="K217:K239" si="7">L217</f>
        <v>..</v>
      </c>
      <c r="L217" s="13" t="s">
        <v>1076</v>
      </c>
      <c r="M217" s="13" t="s">
        <v>1076</v>
      </c>
      <c r="N217" s="13" t="s">
        <v>1076</v>
      </c>
      <c r="O217" s="13" t="s">
        <v>1076</v>
      </c>
      <c r="P217" s="27" t="s">
        <v>1076</v>
      </c>
      <c r="Q217" s="41" t="s">
        <v>1703</v>
      </c>
      <c r="R217" s="15" t="s">
        <v>671</v>
      </c>
    </row>
    <row r="218" spans="1:18" x14ac:dyDescent="0.25">
      <c r="A218" s="42" t="s">
        <v>963</v>
      </c>
      <c r="B218" s="39">
        <v>217</v>
      </c>
      <c r="C218" s="47">
        <v>60000</v>
      </c>
      <c r="D218" s="293">
        <v>3750</v>
      </c>
      <c r="E218" s="270">
        <v>0</v>
      </c>
      <c r="F218" s="271">
        <v>0</v>
      </c>
      <c r="G218" s="17">
        <v>116</v>
      </c>
      <c r="H218" s="17">
        <v>0</v>
      </c>
      <c r="I218" s="17">
        <v>0</v>
      </c>
      <c r="J218" s="18">
        <v>0</v>
      </c>
      <c r="K218" s="25" t="str">
        <f t="shared" si="7"/>
        <v>..</v>
      </c>
      <c r="L218" s="13" t="s">
        <v>1076</v>
      </c>
      <c r="M218" s="13" t="s">
        <v>1076</v>
      </c>
      <c r="N218" s="13" t="s">
        <v>1076</v>
      </c>
      <c r="O218" s="13" t="s">
        <v>1076</v>
      </c>
      <c r="P218" s="27" t="s">
        <v>1076</v>
      </c>
      <c r="Q218" s="41" t="s">
        <v>1688</v>
      </c>
      <c r="R218" s="15" t="s">
        <v>964</v>
      </c>
    </row>
    <row r="219" spans="1:18" x14ac:dyDescent="0.25">
      <c r="A219" s="42" t="s">
        <v>967</v>
      </c>
      <c r="B219" s="39">
        <v>218</v>
      </c>
      <c r="C219" s="47">
        <v>60000</v>
      </c>
      <c r="D219" s="293">
        <v>3750</v>
      </c>
      <c r="E219" s="270">
        <v>0</v>
      </c>
      <c r="F219" s="271">
        <v>0</v>
      </c>
      <c r="G219" s="17">
        <v>30</v>
      </c>
      <c r="H219" s="17">
        <v>0</v>
      </c>
      <c r="I219" s="17">
        <v>0</v>
      </c>
      <c r="J219" s="18">
        <v>0</v>
      </c>
      <c r="K219" s="25" t="str">
        <f t="shared" si="7"/>
        <v>..</v>
      </c>
      <c r="L219" s="13" t="s">
        <v>1076</v>
      </c>
      <c r="M219" s="13" t="s">
        <v>1076</v>
      </c>
      <c r="N219" s="13" t="s">
        <v>1076</v>
      </c>
      <c r="O219" s="13" t="s">
        <v>1076</v>
      </c>
      <c r="P219" s="27" t="s">
        <v>1076</v>
      </c>
      <c r="Q219" s="41" t="s">
        <v>1689</v>
      </c>
      <c r="R219" s="15" t="s">
        <v>968</v>
      </c>
    </row>
    <row r="220" spans="1:18" x14ac:dyDescent="0.25">
      <c r="A220" s="42" t="s">
        <v>1555</v>
      </c>
      <c r="B220" s="39">
        <v>219</v>
      </c>
      <c r="C220" s="47">
        <v>3500</v>
      </c>
      <c r="D220" s="293">
        <v>218</v>
      </c>
      <c r="E220" s="270">
        <v>3200</v>
      </c>
      <c r="F220" s="271">
        <v>2000</v>
      </c>
      <c r="G220" s="17">
        <v>19</v>
      </c>
      <c r="H220" s="17">
        <v>2</v>
      </c>
      <c r="I220" s="17">
        <v>15</v>
      </c>
      <c r="J220" s="18">
        <v>0</v>
      </c>
      <c r="K220" s="25" t="str">
        <f t="shared" si="7"/>
        <v>..</v>
      </c>
      <c r="L220" s="291" t="s">
        <v>1076</v>
      </c>
      <c r="M220" s="291" t="s">
        <v>1076</v>
      </c>
      <c r="N220" s="291" t="s">
        <v>1076</v>
      </c>
      <c r="O220" s="291" t="s">
        <v>1076</v>
      </c>
      <c r="P220" s="27" t="s">
        <v>1076</v>
      </c>
      <c r="Q220" s="41" t="s">
        <v>1670</v>
      </c>
      <c r="R220" s="15" t="s">
        <v>1463</v>
      </c>
    </row>
    <row r="221" spans="1:18" x14ac:dyDescent="0.25">
      <c r="A221" s="42" t="s">
        <v>1556</v>
      </c>
      <c r="B221" s="39">
        <v>220</v>
      </c>
      <c r="C221" s="47">
        <v>3523</v>
      </c>
      <c r="D221" s="293">
        <v>220</v>
      </c>
      <c r="E221" s="270">
        <v>3600</v>
      </c>
      <c r="F221" s="271">
        <v>2500</v>
      </c>
      <c r="G221" s="17">
        <v>46</v>
      </c>
      <c r="H221" s="17">
        <v>1</v>
      </c>
      <c r="I221" s="17">
        <v>31</v>
      </c>
      <c r="J221" s="18">
        <v>22</v>
      </c>
      <c r="K221" s="25" t="str">
        <f t="shared" si="7"/>
        <v>..</v>
      </c>
      <c r="L221" s="291" t="s">
        <v>1076</v>
      </c>
      <c r="M221" s="291" t="s">
        <v>1076</v>
      </c>
      <c r="N221" s="291" t="s">
        <v>1076</v>
      </c>
      <c r="O221" s="291" t="s">
        <v>1076</v>
      </c>
      <c r="P221" s="27" t="s">
        <v>1166</v>
      </c>
      <c r="Q221" s="41" t="s">
        <v>1671</v>
      </c>
      <c r="R221" s="15" t="s">
        <v>1464</v>
      </c>
    </row>
    <row r="222" spans="1:18" x14ac:dyDescent="0.25">
      <c r="A222" s="42" t="s">
        <v>689</v>
      </c>
      <c r="B222" s="39">
        <v>221</v>
      </c>
      <c r="C222" s="47">
        <v>5312</v>
      </c>
      <c r="D222" s="293">
        <v>332</v>
      </c>
      <c r="E222" s="270">
        <v>5500</v>
      </c>
      <c r="F222" s="271">
        <v>4000</v>
      </c>
      <c r="G222" s="17">
        <v>44</v>
      </c>
      <c r="H222" s="17">
        <v>2</v>
      </c>
      <c r="I222" s="17">
        <v>29</v>
      </c>
      <c r="J222" s="18">
        <v>48</v>
      </c>
      <c r="K222" s="25" t="str">
        <f t="shared" si="7"/>
        <v>..</v>
      </c>
      <c r="L222" s="291" t="s">
        <v>1076</v>
      </c>
      <c r="M222" s="291" t="s">
        <v>1076</v>
      </c>
      <c r="N222" s="291" t="s">
        <v>1076</v>
      </c>
      <c r="O222" s="291" t="s">
        <v>1076</v>
      </c>
      <c r="P222" s="27" t="s">
        <v>1076</v>
      </c>
      <c r="Q222" s="41" t="s">
        <v>1675</v>
      </c>
      <c r="R222" s="15" t="s">
        <v>689</v>
      </c>
    </row>
    <row r="223" spans="1:18" x14ac:dyDescent="0.25">
      <c r="A223" s="42" t="s">
        <v>1465</v>
      </c>
      <c r="B223" s="39">
        <v>222</v>
      </c>
      <c r="C223" s="47">
        <v>8636</v>
      </c>
      <c r="D223" s="293">
        <v>539</v>
      </c>
      <c r="E223" s="270">
        <v>9000</v>
      </c>
      <c r="F223" s="271">
        <v>5500</v>
      </c>
      <c r="G223" s="17">
        <v>82</v>
      </c>
      <c r="H223" s="17">
        <v>0</v>
      </c>
      <c r="I223" s="17">
        <v>63</v>
      </c>
      <c r="J223" s="18">
        <v>12</v>
      </c>
      <c r="K223" s="25" t="str">
        <f t="shared" si="7"/>
        <v>..</v>
      </c>
      <c r="L223" s="291" t="s">
        <v>1076</v>
      </c>
      <c r="M223" s="291" t="s">
        <v>1076</v>
      </c>
      <c r="N223" s="291" t="s">
        <v>1076</v>
      </c>
      <c r="O223" s="291" t="s">
        <v>1076</v>
      </c>
      <c r="P223" s="27" t="s">
        <v>1076</v>
      </c>
      <c r="Q223" s="41" t="s">
        <v>1680</v>
      </c>
      <c r="R223" s="15" t="s">
        <v>1465</v>
      </c>
    </row>
    <row r="224" spans="1:18" x14ac:dyDescent="0.25">
      <c r="A224" s="42" t="s">
        <v>981</v>
      </c>
      <c r="B224" s="39">
        <v>223</v>
      </c>
      <c r="C224" s="47">
        <v>34000</v>
      </c>
      <c r="D224" s="293">
        <v>2125</v>
      </c>
      <c r="E224" s="270">
        <v>18000</v>
      </c>
      <c r="F224" s="271">
        <v>7000</v>
      </c>
      <c r="G224" s="17">
        <v>80</v>
      </c>
      <c r="H224" s="17">
        <v>3</v>
      </c>
      <c r="I224" s="17">
        <v>16</v>
      </c>
      <c r="J224" s="18">
        <v>37</v>
      </c>
      <c r="K224" s="25" t="str">
        <f t="shared" si="7"/>
        <v>..</v>
      </c>
      <c r="L224" s="13" t="s">
        <v>1076</v>
      </c>
      <c r="M224" s="13" t="s">
        <v>1076</v>
      </c>
      <c r="N224" s="13" t="s">
        <v>1076</v>
      </c>
      <c r="O224" s="13" t="s">
        <v>1076</v>
      </c>
      <c r="P224" s="27" t="s">
        <v>1076</v>
      </c>
      <c r="Q224" s="41" t="s">
        <v>1690</v>
      </c>
      <c r="R224" s="15" t="s">
        <v>981</v>
      </c>
    </row>
    <row r="225" spans="1:18" x14ac:dyDescent="0.25">
      <c r="A225" s="42" t="s">
        <v>892</v>
      </c>
      <c r="B225" s="39">
        <v>224</v>
      </c>
      <c r="C225" s="47">
        <v>28000</v>
      </c>
      <c r="D225" s="293">
        <v>1750</v>
      </c>
      <c r="E225" s="270">
        <v>23000</v>
      </c>
      <c r="F225" s="271">
        <v>8000</v>
      </c>
      <c r="G225" s="17">
        <v>84</v>
      </c>
      <c r="H225" s="17">
        <v>3</v>
      </c>
      <c r="I225" s="17">
        <v>79</v>
      </c>
      <c r="J225" s="18">
        <v>29</v>
      </c>
      <c r="K225" s="25" t="str">
        <f t="shared" si="7"/>
        <v>..</v>
      </c>
      <c r="L225" s="13" t="s">
        <v>1076</v>
      </c>
      <c r="M225" s="13" t="s">
        <v>1076</v>
      </c>
      <c r="N225" s="13" t="s">
        <v>1076</v>
      </c>
      <c r="O225" s="13" t="s">
        <v>1076</v>
      </c>
      <c r="P225" s="27" t="s">
        <v>1076</v>
      </c>
      <c r="Q225" s="41" t="s">
        <v>1298</v>
      </c>
      <c r="R225" s="15" t="s">
        <v>893</v>
      </c>
    </row>
    <row r="226" spans="1:18" x14ac:dyDescent="0.25">
      <c r="A226" s="42" t="s">
        <v>997</v>
      </c>
      <c r="B226" s="39">
        <v>225</v>
      </c>
      <c r="C226" s="47">
        <v>3000</v>
      </c>
      <c r="D226" s="293">
        <v>187</v>
      </c>
      <c r="E226" s="270">
        <v>0</v>
      </c>
      <c r="F226" s="271">
        <v>0</v>
      </c>
      <c r="G226" s="17">
        <v>116</v>
      </c>
      <c r="H226" s="17">
        <v>5</v>
      </c>
      <c r="I226" s="17">
        <v>47</v>
      </c>
      <c r="J226" s="18">
        <v>11</v>
      </c>
      <c r="K226" s="25" t="str">
        <f t="shared" si="7"/>
        <v>..</v>
      </c>
      <c r="L226" s="13" t="s">
        <v>1076</v>
      </c>
      <c r="M226" s="13" t="s">
        <v>1076</v>
      </c>
      <c r="N226" s="13" t="s">
        <v>1076</v>
      </c>
      <c r="O226" s="13" t="s">
        <v>1076</v>
      </c>
      <c r="P226" s="27" t="s">
        <v>1076</v>
      </c>
      <c r="Q226" s="41" t="s">
        <v>1693</v>
      </c>
      <c r="R226" s="15" t="s">
        <v>998</v>
      </c>
    </row>
    <row r="227" spans="1:18" x14ac:dyDescent="0.25">
      <c r="A227" s="42" t="s">
        <v>995</v>
      </c>
      <c r="B227" s="39">
        <v>226</v>
      </c>
      <c r="C227" s="47">
        <v>3000</v>
      </c>
      <c r="D227" s="293">
        <v>187</v>
      </c>
      <c r="E227" s="270">
        <v>0</v>
      </c>
      <c r="F227" s="271">
        <v>0</v>
      </c>
      <c r="G227" s="17">
        <v>116</v>
      </c>
      <c r="H227" s="17">
        <v>5</v>
      </c>
      <c r="I227" s="17">
        <v>47</v>
      </c>
      <c r="J227" s="18">
        <v>11</v>
      </c>
      <c r="K227" s="25" t="str">
        <f t="shared" si="7"/>
        <v>..</v>
      </c>
      <c r="L227" s="13" t="s">
        <v>1076</v>
      </c>
      <c r="M227" s="13" t="s">
        <v>1076</v>
      </c>
      <c r="N227" s="13" t="s">
        <v>1076</v>
      </c>
      <c r="O227" s="13" t="s">
        <v>1076</v>
      </c>
      <c r="P227" s="27" t="s">
        <v>1076</v>
      </c>
      <c r="Q227" s="41" t="s">
        <v>1693</v>
      </c>
      <c r="R227" s="15" t="s">
        <v>996</v>
      </c>
    </row>
    <row r="228" spans="1:18" x14ac:dyDescent="0.25">
      <c r="A228" s="42" t="s">
        <v>727</v>
      </c>
      <c r="B228" s="39">
        <v>227</v>
      </c>
      <c r="C228" s="47">
        <v>30000</v>
      </c>
      <c r="D228" s="293">
        <v>1875</v>
      </c>
      <c r="E228" s="270">
        <v>50000</v>
      </c>
      <c r="F228" s="271">
        <v>10333</v>
      </c>
      <c r="G228" s="17">
        <v>174</v>
      </c>
      <c r="H228" s="17">
        <v>4</v>
      </c>
      <c r="I228" s="17">
        <v>127</v>
      </c>
      <c r="J228" s="18">
        <v>38</v>
      </c>
      <c r="K228" s="25" t="str">
        <f t="shared" si="7"/>
        <v>..</v>
      </c>
      <c r="L228" s="13" t="s">
        <v>1076</v>
      </c>
      <c r="M228" s="13" t="s">
        <v>1076</v>
      </c>
      <c r="N228" s="13" t="s">
        <v>1076</v>
      </c>
      <c r="O228" s="13" t="s">
        <v>1076</v>
      </c>
      <c r="P228" s="27" t="s">
        <v>1076</v>
      </c>
      <c r="Q228" s="41" t="s">
        <v>1692</v>
      </c>
      <c r="R228" s="15" t="s">
        <v>727</v>
      </c>
    </row>
    <row r="229" spans="1:18" x14ac:dyDescent="0.25">
      <c r="A229" s="42" t="s">
        <v>763</v>
      </c>
      <c r="B229" s="39">
        <v>228</v>
      </c>
      <c r="C229" s="47">
        <v>40000</v>
      </c>
      <c r="D229" s="293">
        <v>2500</v>
      </c>
      <c r="E229" s="270">
        <v>32000</v>
      </c>
      <c r="F229" s="271">
        <v>0</v>
      </c>
      <c r="G229" s="17">
        <v>139</v>
      </c>
      <c r="H229" s="17">
        <v>4</v>
      </c>
      <c r="I229" s="17">
        <v>22</v>
      </c>
      <c r="J229" s="18">
        <v>33</v>
      </c>
      <c r="K229" s="25" t="str">
        <f t="shared" si="7"/>
        <v>..</v>
      </c>
      <c r="L229" s="13" t="s">
        <v>1076</v>
      </c>
      <c r="M229" s="13" t="s">
        <v>1076</v>
      </c>
      <c r="N229" s="13" t="s">
        <v>1076</v>
      </c>
      <c r="O229" s="13" t="s">
        <v>1076</v>
      </c>
      <c r="P229" s="27" t="s">
        <v>563</v>
      </c>
      <c r="Q229" s="41" t="s">
        <v>1704</v>
      </c>
      <c r="R229" s="15" t="s">
        <v>764</v>
      </c>
    </row>
    <row r="230" spans="1:18" x14ac:dyDescent="0.25">
      <c r="A230" s="42" t="s">
        <v>656</v>
      </c>
      <c r="B230" s="39">
        <v>229</v>
      </c>
      <c r="C230" s="47">
        <v>55000</v>
      </c>
      <c r="D230" s="293">
        <v>3437</v>
      </c>
      <c r="E230" s="270">
        <v>32000</v>
      </c>
      <c r="F230" s="271">
        <v>0</v>
      </c>
      <c r="G230" s="17">
        <v>155</v>
      </c>
      <c r="H230" s="17">
        <v>4</v>
      </c>
      <c r="I230" s="17">
        <v>34</v>
      </c>
      <c r="J230" s="18">
        <v>44</v>
      </c>
      <c r="K230" s="25" t="str">
        <f t="shared" si="7"/>
        <v>..</v>
      </c>
      <c r="L230" s="13" t="s">
        <v>1076</v>
      </c>
      <c r="M230" s="13" t="s">
        <v>1076</v>
      </c>
      <c r="N230" s="13" t="s">
        <v>1076</v>
      </c>
      <c r="O230" s="13" t="s">
        <v>1076</v>
      </c>
      <c r="P230" s="27" t="s">
        <v>1076</v>
      </c>
      <c r="Q230" s="41" t="s">
        <v>1705</v>
      </c>
      <c r="R230" s="15" t="s">
        <v>657</v>
      </c>
    </row>
    <row r="231" spans="1:18" x14ac:dyDescent="0.25">
      <c r="A231" s="42" t="s">
        <v>1001</v>
      </c>
      <c r="B231" s="39">
        <v>230</v>
      </c>
      <c r="C231" s="47">
        <v>35000</v>
      </c>
      <c r="D231" s="293">
        <v>2187</v>
      </c>
      <c r="E231" s="270">
        <v>32000</v>
      </c>
      <c r="F231" s="271">
        <v>0</v>
      </c>
      <c r="G231" s="17">
        <v>130</v>
      </c>
      <c r="H231" s="17">
        <v>4</v>
      </c>
      <c r="I231" s="17">
        <v>34</v>
      </c>
      <c r="J231" s="18">
        <v>38</v>
      </c>
      <c r="K231" s="25" t="str">
        <f t="shared" si="7"/>
        <v>..</v>
      </c>
      <c r="L231" s="13" t="s">
        <v>1076</v>
      </c>
      <c r="M231" s="13" t="s">
        <v>1076</v>
      </c>
      <c r="N231" s="13" t="s">
        <v>1076</v>
      </c>
      <c r="O231" s="13" t="s">
        <v>1076</v>
      </c>
      <c r="P231" s="27" t="s">
        <v>1164</v>
      </c>
      <c r="Q231" s="41" t="s">
        <v>1706</v>
      </c>
      <c r="R231" s="15" t="s">
        <v>1002</v>
      </c>
    </row>
    <row r="232" spans="1:18" x14ac:dyDescent="0.25">
      <c r="A232" s="42" t="s">
        <v>1042</v>
      </c>
      <c r="B232" s="39">
        <v>231</v>
      </c>
      <c r="C232" s="47">
        <v>60000</v>
      </c>
      <c r="D232" s="293">
        <v>3750</v>
      </c>
      <c r="E232" s="270">
        <v>32000</v>
      </c>
      <c r="F232" s="271">
        <v>0</v>
      </c>
      <c r="G232" s="17">
        <v>148</v>
      </c>
      <c r="H232" s="17">
        <v>3</v>
      </c>
      <c r="I232" s="17">
        <v>34</v>
      </c>
      <c r="J232" s="18">
        <v>54</v>
      </c>
      <c r="K232" s="25" t="str">
        <f t="shared" si="7"/>
        <v>..</v>
      </c>
      <c r="L232" s="13" t="s">
        <v>1076</v>
      </c>
      <c r="M232" s="13" t="s">
        <v>1076</v>
      </c>
      <c r="N232" s="13" t="s">
        <v>1076</v>
      </c>
      <c r="O232" s="13" t="s">
        <v>1076</v>
      </c>
      <c r="P232" s="27" t="s">
        <v>1228</v>
      </c>
      <c r="Q232" s="41" t="s">
        <v>1707</v>
      </c>
      <c r="R232" s="15" t="s">
        <v>1043</v>
      </c>
    </row>
    <row r="233" spans="1:18" x14ac:dyDescent="0.25">
      <c r="A233" s="42" t="s">
        <v>848</v>
      </c>
      <c r="B233" s="39">
        <v>232</v>
      </c>
      <c r="C233" s="47">
        <v>50000</v>
      </c>
      <c r="D233" s="293">
        <v>3125</v>
      </c>
      <c r="E233" s="270">
        <v>32000</v>
      </c>
      <c r="F233" s="271">
        <v>0</v>
      </c>
      <c r="G233" s="17">
        <v>135</v>
      </c>
      <c r="H233" s="17">
        <v>4</v>
      </c>
      <c r="I233" s="17">
        <v>34</v>
      </c>
      <c r="J233" s="18">
        <v>54</v>
      </c>
      <c r="K233" s="25" t="str">
        <f t="shared" si="7"/>
        <v>..</v>
      </c>
      <c r="L233" s="13" t="s">
        <v>1076</v>
      </c>
      <c r="M233" s="13" t="s">
        <v>1076</v>
      </c>
      <c r="N233" s="13" t="s">
        <v>1076</v>
      </c>
      <c r="O233" s="13" t="s">
        <v>1076</v>
      </c>
      <c r="P233" s="27" t="s">
        <v>1321</v>
      </c>
      <c r="Q233" s="41" t="s">
        <v>1708</v>
      </c>
      <c r="R233" s="15" t="s">
        <v>849</v>
      </c>
    </row>
    <row r="234" spans="1:18" x14ac:dyDescent="0.25">
      <c r="A234" s="42" t="s">
        <v>846</v>
      </c>
      <c r="B234" s="39">
        <v>233</v>
      </c>
      <c r="C234" s="47">
        <v>23000</v>
      </c>
      <c r="D234" s="293">
        <v>1437</v>
      </c>
      <c r="E234" s="270">
        <v>29500</v>
      </c>
      <c r="F234" s="271">
        <v>0</v>
      </c>
      <c r="G234" s="17">
        <v>144</v>
      </c>
      <c r="H234" s="17">
        <v>4</v>
      </c>
      <c r="I234" s="17">
        <v>54</v>
      </c>
      <c r="J234" s="18">
        <v>254</v>
      </c>
      <c r="K234" s="25" t="str">
        <f t="shared" si="7"/>
        <v>..</v>
      </c>
      <c r="L234" s="13" t="s">
        <v>1076</v>
      </c>
      <c r="M234" s="13" t="s">
        <v>1076</v>
      </c>
      <c r="N234" s="13" t="s">
        <v>1076</v>
      </c>
      <c r="O234" s="13" t="s">
        <v>1076</v>
      </c>
      <c r="P234" s="27" t="s">
        <v>1602</v>
      </c>
      <c r="Q234" s="41" t="s">
        <v>1654</v>
      </c>
      <c r="R234" s="15" t="s">
        <v>847</v>
      </c>
    </row>
    <row r="235" spans="1:18" x14ac:dyDescent="0.25">
      <c r="A235" s="42" t="s">
        <v>906</v>
      </c>
      <c r="B235" s="39">
        <v>234</v>
      </c>
      <c r="C235" s="47">
        <v>33333</v>
      </c>
      <c r="D235" s="293">
        <v>2083</v>
      </c>
      <c r="E235" s="270">
        <v>31108</v>
      </c>
      <c r="F235" s="271">
        <v>550</v>
      </c>
      <c r="G235" s="17">
        <v>146</v>
      </c>
      <c r="H235" s="17">
        <v>5</v>
      </c>
      <c r="I235" s="17">
        <v>0</v>
      </c>
      <c r="J235" s="18">
        <v>38</v>
      </c>
      <c r="K235" s="25" t="str">
        <f t="shared" si="7"/>
        <v>..</v>
      </c>
      <c r="L235" s="13" t="s">
        <v>1076</v>
      </c>
      <c r="M235" s="13" t="s">
        <v>1076</v>
      </c>
      <c r="N235" s="13" t="s">
        <v>1076</v>
      </c>
      <c r="O235" s="13" t="s">
        <v>1076</v>
      </c>
      <c r="P235" s="27" t="s">
        <v>1076</v>
      </c>
      <c r="Q235" s="41" t="s">
        <v>1624</v>
      </c>
      <c r="R235" s="15" t="s">
        <v>907</v>
      </c>
    </row>
    <row r="236" spans="1:18" x14ac:dyDescent="0.25">
      <c r="A236" s="42" t="s">
        <v>737</v>
      </c>
      <c r="B236" s="39">
        <v>235</v>
      </c>
      <c r="C236" s="47">
        <v>32700</v>
      </c>
      <c r="D236" s="293">
        <v>2043</v>
      </c>
      <c r="E236" s="270">
        <v>55000</v>
      </c>
      <c r="F236" s="271">
        <v>0</v>
      </c>
      <c r="G236" s="290">
        <v>156</v>
      </c>
      <c r="H236" s="290">
        <v>5</v>
      </c>
      <c r="I236" s="290">
        <v>31</v>
      </c>
      <c r="J236" s="18">
        <v>48</v>
      </c>
      <c r="K236" s="25" t="str">
        <f t="shared" si="7"/>
        <v>..</v>
      </c>
      <c r="L236" s="291" t="s">
        <v>1076</v>
      </c>
      <c r="M236" s="291" t="s">
        <v>1076</v>
      </c>
      <c r="N236" s="291" t="s">
        <v>1076</v>
      </c>
      <c r="O236" s="291" t="s">
        <v>1076</v>
      </c>
      <c r="P236" s="27" t="s">
        <v>563</v>
      </c>
      <c r="Q236" s="41" t="s">
        <v>1663</v>
      </c>
      <c r="R236" s="48" t="s">
        <v>738</v>
      </c>
    </row>
    <row r="237" spans="1:18" x14ac:dyDescent="0.25">
      <c r="A237" s="42" t="s">
        <v>914</v>
      </c>
      <c r="B237" s="39">
        <v>236</v>
      </c>
      <c r="C237" s="47">
        <v>50000</v>
      </c>
      <c r="D237" s="293">
        <v>3125</v>
      </c>
      <c r="E237" s="270">
        <v>61000</v>
      </c>
      <c r="F237" s="271">
        <v>0</v>
      </c>
      <c r="G237" s="17">
        <v>150</v>
      </c>
      <c r="H237" s="17">
        <v>4</v>
      </c>
      <c r="I237" s="17">
        <v>127</v>
      </c>
      <c r="J237" s="18">
        <v>40</v>
      </c>
      <c r="K237" s="25" t="str">
        <f t="shared" si="7"/>
        <v>..</v>
      </c>
      <c r="L237" s="13" t="s">
        <v>1076</v>
      </c>
      <c r="M237" s="13" t="s">
        <v>1076</v>
      </c>
      <c r="N237" s="13" t="s">
        <v>1076</v>
      </c>
      <c r="O237" s="13" t="s">
        <v>1076</v>
      </c>
      <c r="P237" s="27" t="s">
        <v>1076</v>
      </c>
      <c r="Q237" s="41" t="s">
        <v>1659</v>
      </c>
      <c r="R237" s="15" t="s">
        <v>914</v>
      </c>
    </row>
    <row r="238" spans="1:18" x14ac:dyDescent="0.25">
      <c r="A238" s="42" t="s">
        <v>1837</v>
      </c>
      <c r="B238" s="39">
        <v>237</v>
      </c>
      <c r="C238" s="47">
        <v>60000</v>
      </c>
      <c r="D238" s="293">
        <v>3750</v>
      </c>
      <c r="E238" s="270">
        <v>64000</v>
      </c>
      <c r="F238" s="271">
        <v>0</v>
      </c>
      <c r="G238" s="17">
        <v>160</v>
      </c>
      <c r="H238" s="17">
        <v>5</v>
      </c>
      <c r="I238" s="17">
        <v>8</v>
      </c>
      <c r="J238" s="18">
        <v>52</v>
      </c>
      <c r="K238" s="25" t="str">
        <f t="shared" si="7"/>
        <v>..</v>
      </c>
      <c r="L238" s="13" t="s">
        <v>1076</v>
      </c>
      <c r="M238" s="13" t="s">
        <v>1076</v>
      </c>
      <c r="N238" s="13" t="s">
        <v>1076</v>
      </c>
      <c r="O238" s="13" t="s">
        <v>1076</v>
      </c>
      <c r="P238" s="27" t="s">
        <v>563</v>
      </c>
      <c r="Q238" s="41" t="s">
        <v>1657</v>
      </c>
      <c r="R238" s="15" t="s">
        <v>662</v>
      </c>
    </row>
    <row r="239" spans="1:18" x14ac:dyDescent="0.25">
      <c r="A239" s="42" t="s">
        <v>1065</v>
      </c>
      <c r="B239" s="39">
        <v>238</v>
      </c>
      <c r="C239" s="47">
        <v>65500</v>
      </c>
      <c r="D239" s="293">
        <v>4093</v>
      </c>
      <c r="E239" s="270">
        <v>0</v>
      </c>
      <c r="F239" s="271">
        <v>0</v>
      </c>
      <c r="G239" s="17">
        <v>116</v>
      </c>
      <c r="H239" s="17">
        <v>0</v>
      </c>
      <c r="I239" s="17">
        <v>0</v>
      </c>
      <c r="J239" s="18">
        <v>0</v>
      </c>
      <c r="K239" s="25" t="str">
        <f t="shared" si="7"/>
        <v>..</v>
      </c>
      <c r="L239" s="13" t="s">
        <v>1076</v>
      </c>
      <c r="M239" s="13" t="s">
        <v>1076</v>
      </c>
      <c r="N239" s="13" t="s">
        <v>1076</v>
      </c>
      <c r="O239" s="13" t="s">
        <v>1076</v>
      </c>
      <c r="P239" s="27" t="s">
        <v>1076</v>
      </c>
      <c r="Q239" s="41" t="s">
        <v>1694</v>
      </c>
      <c r="R239" s="15" t="s">
        <v>1065</v>
      </c>
    </row>
    <row r="240" spans="1:18" x14ac:dyDescent="0.25">
      <c r="A240" s="42" t="s">
        <v>1557</v>
      </c>
      <c r="B240" s="39">
        <v>239</v>
      </c>
      <c r="C240" s="47">
        <v>65498</v>
      </c>
      <c r="D240" s="293">
        <v>4093</v>
      </c>
      <c r="E240" s="270">
        <v>0</v>
      </c>
      <c r="F240" s="271">
        <v>0</v>
      </c>
      <c r="G240" s="17">
        <v>116</v>
      </c>
      <c r="H240" s="17">
        <v>0</v>
      </c>
      <c r="I240" s="17">
        <v>41</v>
      </c>
      <c r="J240" s="18">
        <v>0</v>
      </c>
      <c r="K240" s="25" t="s">
        <v>381</v>
      </c>
      <c r="L240" s="13" t="s">
        <v>1076</v>
      </c>
      <c r="M240" s="13" t="s">
        <v>1076</v>
      </c>
      <c r="N240" s="13" t="s">
        <v>1076</v>
      </c>
      <c r="O240" s="13" t="s">
        <v>1076</v>
      </c>
      <c r="P240" s="27" t="s">
        <v>1076</v>
      </c>
      <c r="Q240" s="41" t="s">
        <v>1695</v>
      </c>
      <c r="R240" s="15" t="s">
        <v>1466</v>
      </c>
    </row>
    <row r="241" spans="1:18" x14ac:dyDescent="0.25">
      <c r="A241" s="42" t="s">
        <v>1558</v>
      </c>
      <c r="B241" s="39">
        <v>240</v>
      </c>
      <c r="C241" s="47">
        <v>65498</v>
      </c>
      <c r="D241" s="293">
        <v>4093</v>
      </c>
      <c r="E241" s="270">
        <v>0</v>
      </c>
      <c r="F241" s="271">
        <v>0</v>
      </c>
      <c r="G241" s="17">
        <v>174</v>
      </c>
      <c r="H241" s="17">
        <v>3</v>
      </c>
      <c r="I241" s="17">
        <v>39</v>
      </c>
      <c r="J241" s="18">
        <v>38</v>
      </c>
      <c r="K241" s="25" t="str">
        <f t="shared" ref="K241:K250" si="8">L241</f>
        <v>..</v>
      </c>
      <c r="L241" s="13" t="s">
        <v>1076</v>
      </c>
      <c r="M241" s="13" t="s">
        <v>1076</v>
      </c>
      <c r="N241" s="13" t="s">
        <v>1076</v>
      </c>
      <c r="O241" s="13" t="s">
        <v>1076</v>
      </c>
      <c r="P241" s="27" t="s">
        <v>1076</v>
      </c>
      <c r="Q241" s="41" t="s">
        <v>1696</v>
      </c>
      <c r="R241" s="15" t="s">
        <v>1467</v>
      </c>
    </row>
    <row r="242" spans="1:18" x14ac:dyDescent="0.25">
      <c r="A242" s="42" t="s">
        <v>747</v>
      </c>
      <c r="B242" s="39">
        <v>241</v>
      </c>
      <c r="C242" s="47">
        <v>465</v>
      </c>
      <c r="D242" s="293">
        <v>29</v>
      </c>
      <c r="E242" s="270">
        <v>700</v>
      </c>
      <c r="F242" s="271">
        <v>200</v>
      </c>
      <c r="G242" s="17">
        <v>16</v>
      </c>
      <c r="H242" s="17">
        <v>5</v>
      </c>
      <c r="I242" s="17">
        <v>10</v>
      </c>
      <c r="J242" s="18">
        <v>31</v>
      </c>
      <c r="K242" s="25" t="str">
        <f t="shared" si="8"/>
        <v>..</v>
      </c>
      <c r="L242" s="291" t="s">
        <v>1076</v>
      </c>
      <c r="M242" s="291" t="s">
        <v>1076</v>
      </c>
      <c r="N242" s="291" t="s">
        <v>1076</v>
      </c>
      <c r="O242" s="291" t="s">
        <v>1076</v>
      </c>
      <c r="P242" s="27" t="s">
        <v>1076</v>
      </c>
      <c r="Q242" s="41" t="s">
        <v>1746</v>
      </c>
      <c r="R242" s="15" t="s">
        <v>748</v>
      </c>
    </row>
    <row r="243" spans="1:18" x14ac:dyDescent="0.25">
      <c r="A243" s="42" t="s">
        <v>578</v>
      </c>
      <c r="B243" s="39">
        <v>242</v>
      </c>
      <c r="C243" s="47">
        <v>70000</v>
      </c>
      <c r="D243" s="293">
        <v>4375</v>
      </c>
      <c r="E243" s="270">
        <v>50000</v>
      </c>
      <c r="F243" s="271">
        <v>45000</v>
      </c>
      <c r="G243" s="17">
        <v>177</v>
      </c>
      <c r="H243" s="17">
        <v>5</v>
      </c>
      <c r="I243" s="17">
        <v>36</v>
      </c>
      <c r="J243" s="18">
        <v>44</v>
      </c>
      <c r="K243" s="25" t="str">
        <f t="shared" si="8"/>
        <v>..</v>
      </c>
      <c r="L243" s="13" t="s">
        <v>1076</v>
      </c>
      <c r="M243" s="13" t="s">
        <v>1076</v>
      </c>
      <c r="N243" s="13" t="s">
        <v>1076</v>
      </c>
      <c r="O243" s="13" t="s">
        <v>1076</v>
      </c>
      <c r="P243" s="27" t="s">
        <v>1076</v>
      </c>
      <c r="Q243" s="41" t="s">
        <v>1302</v>
      </c>
      <c r="R243" s="15" t="s">
        <v>578</v>
      </c>
    </row>
    <row r="244" spans="1:18" x14ac:dyDescent="0.25">
      <c r="A244" s="42" t="s">
        <v>621</v>
      </c>
      <c r="B244" s="39">
        <v>243</v>
      </c>
      <c r="C244" s="47">
        <v>64000</v>
      </c>
      <c r="D244" s="293">
        <v>4000</v>
      </c>
      <c r="E244" s="270">
        <v>50000</v>
      </c>
      <c r="F244" s="271">
        <v>45000</v>
      </c>
      <c r="G244" s="17">
        <v>172</v>
      </c>
      <c r="H244" s="17">
        <v>5</v>
      </c>
      <c r="I244" s="17">
        <v>50</v>
      </c>
      <c r="J244" s="18">
        <v>52</v>
      </c>
      <c r="K244" s="25" t="str">
        <f t="shared" si="8"/>
        <v>..</v>
      </c>
      <c r="L244" s="13" t="s">
        <v>1076</v>
      </c>
      <c r="M244" s="13" t="s">
        <v>1076</v>
      </c>
      <c r="N244" s="13" t="s">
        <v>1076</v>
      </c>
      <c r="O244" s="13" t="s">
        <v>1076</v>
      </c>
      <c r="P244" s="27" t="s">
        <v>1076</v>
      </c>
      <c r="Q244" s="41" t="s">
        <v>1300</v>
      </c>
      <c r="R244" s="15" t="s">
        <v>621</v>
      </c>
    </row>
    <row r="245" spans="1:18" x14ac:dyDescent="0.25">
      <c r="A245" s="42" t="s">
        <v>631</v>
      </c>
      <c r="B245" s="39">
        <v>244</v>
      </c>
      <c r="C245" s="47">
        <v>75000</v>
      </c>
      <c r="D245" s="293">
        <v>4687</v>
      </c>
      <c r="E245" s="270">
        <v>50000</v>
      </c>
      <c r="F245" s="271">
        <v>45000</v>
      </c>
      <c r="G245" s="17">
        <v>180</v>
      </c>
      <c r="H245" s="17">
        <v>5</v>
      </c>
      <c r="I245" s="17">
        <v>28</v>
      </c>
      <c r="J245" s="18">
        <v>48</v>
      </c>
      <c r="K245" s="25" t="str">
        <f t="shared" si="8"/>
        <v>..</v>
      </c>
      <c r="L245" s="13" t="s">
        <v>1076</v>
      </c>
      <c r="M245" s="13" t="s">
        <v>1076</v>
      </c>
      <c r="N245" s="13" t="s">
        <v>1076</v>
      </c>
      <c r="O245" s="13" t="s">
        <v>1076</v>
      </c>
      <c r="P245" s="27" t="s">
        <v>1076</v>
      </c>
      <c r="Q245" s="41" t="s">
        <v>1303</v>
      </c>
      <c r="R245" s="15" t="s">
        <v>632</v>
      </c>
    </row>
    <row r="246" spans="1:18" x14ac:dyDescent="0.25">
      <c r="A246" s="42" t="s">
        <v>610</v>
      </c>
      <c r="B246" s="39">
        <v>245</v>
      </c>
      <c r="C246" s="47">
        <v>60000</v>
      </c>
      <c r="D246" s="293">
        <v>3750</v>
      </c>
      <c r="E246" s="270">
        <v>50000</v>
      </c>
      <c r="F246" s="271">
        <v>45000</v>
      </c>
      <c r="G246" s="17">
        <v>170</v>
      </c>
      <c r="H246" s="17">
        <v>5</v>
      </c>
      <c r="I246" s="17">
        <v>41</v>
      </c>
      <c r="J246" s="18">
        <v>54</v>
      </c>
      <c r="K246" s="25" t="str">
        <f t="shared" si="8"/>
        <v>..</v>
      </c>
      <c r="L246" s="13" t="s">
        <v>1076</v>
      </c>
      <c r="M246" s="13" t="s">
        <v>1076</v>
      </c>
      <c r="N246" s="13" t="s">
        <v>1076</v>
      </c>
      <c r="O246" s="13" t="s">
        <v>1076</v>
      </c>
      <c r="P246" s="27" t="s">
        <v>1076</v>
      </c>
      <c r="Q246" s="41" t="s">
        <v>1301</v>
      </c>
      <c r="R246" s="15" t="s">
        <v>610</v>
      </c>
    </row>
    <row r="247" spans="1:18" x14ac:dyDescent="0.25">
      <c r="A247" s="42" t="s">
        <v>600</v>
      </c>
      <c r="B247" s="39">
        <v>246</v>
      </c>
      <c r="C247" s="47">
        <v>20001</v>
      </c>
      <c r="D247" s="293">
        <v>1250</v>
      </c>
      <c r="E247" s="270">
        <v>18000</v>
      </c>
      <c r="F247" s="271">
        <v>0</v>
      </c>
      <c r="G247" s="17">
        <v>116</v>
      </c>
      <c r="H247" s="17">
        <v>5</v>
      </c>
      <c r="I247" s="17">
        <v>95</v>
      </c>
      <c r="J247" s="18">
        <v>38</v>
      </c>
      <c r="K247" s="25" t="str">
        <f t="shared" si="8"/>
        <v>..</v>
      </c>
      <c r="L247" s="13" t="s">
        <v>1076</v>
      </c>
      <c r="M247" s="13" t="s">
        <v>1076</v>
      </c>
      <c r="N247" s="13" t="s">
        <v>1076</v>
      </c>
      <c r="O247" s="13" t="s">
        <v>1076</v>
      </c>
      <c r="P247" s="27" t="s">
        <v>1076</v>
      </c>
      <c r="Q247" s="41" t="s">
        <v>1742</v>
      </c>
      <c r="R247" s="15" t="s">
        <v>601</v>
      </c>
    </row>
    <row r="248" spans="1:18" x14ac:dyDescent="0.25">
      <c r="A248" s="42" t="s">
        <v>586</v>
      </c>
      <c r="B248" s="39">
        <v>247</v>
      </c>
      <c r="C248" s="47">
        <v>50001</v>
      </c>
      <c r="D248" s="293">
        <v>3125</v>
      </c>
      <c r="E248" s="270">
        <v>28000</v>
      </c>
      <c r="F248" s="271">
        <v>0</v>
      </c>
      <c r="G248" s="17">
        <v>174</v>
      </c>
      <c r="H248" s="17">
        <v>5</v>
      </c>
      <c r="I248" s="17">
        <v>34</v>
      </c>
      <c r="J248" s="18">
        <v>54</v>
      </c>
      <c r="K248" s="25" t="str">
        <f t="shared" si="8"/>
        <v>..</v>
      </c>
      <c r="L248" s="13" t="s">
        <v>1076</v>
      </c>
      <c r="M248" s="13" t="s">
        <v>1076</v>
      </c>
      <c r="N248" s="13" t="s">
        <v>1076</v>
      </c>
      <c r="O248" s="13" t="s">
        <v>1076</v>
      </c>
      <c r="P248" s="27" t="s">
        <v>1076</v>
      </c>
      <c r="Q248" s="41" t="s">
        <v>1659</v>
      </c>
      <c r="R248" s="15" t="s">
        <v>586</v>
      </c>
    </row>
    <row r="249" spans="1:18" x14ac:dyDescent="0.25">
      <c r="A249" s="42" t="s">
        <v>541</v>
      </c>
      <c r="B249" s="39">
        <v>248</v>
      </c>
      <c r="C249" s="47">
        <v>45001</v>
      </c>
      <c r="D249" s="293">
        <v>2812</v>
      </c>
      <c r="E249" s="270">
        <v>35000</v>
      </c>
      <c r="F249" s="271">
        <v>0</v>
      </c>
      <c r="G249" s="17">
        <v>174</v>
      </c>
      <c r="H249" s="17">
        <v>1</v>
      </c>
      <c r="I249" s="17">
        <v>17</v>
      </c>
      <c r="J249" s="18">
        <v>4</v>
      </c>
      <c r="K249" s="25" t="str">
        <f t="shared" si="8"/>
        <v>..</v>
      </c>
      <c r="L249" s="13" t="s">
        <v>1076</v>
      </c>
      <c r="M249" s="13" t="s">
        <v>1076</v>
      </c>
      <c r="N249" s="13" t="s">
        <v>1076</v>
      </c>
      <c r="O249" s="13" t="s">
        <v>1076</v>
      </c>
      <c r="P249" s="27" t="s">
        <v>1076</v>
      </c>
      <c r="Q249" s="41" t="s">
        <v>1304</v>
      </c>
      <c r="R249" s="15" t="s">
        <v>541</v>
      </c>
    </row>
    <row r="250" spans="1:18" x14ac:dyDescent="0.25">
      <c r="A250" s="42" t="s">
        <v>129</v>
      </c>
      <c r="B250" s="39">
        <v>249</v>
      </c>
      <c r="C250" s="47">
        <v>31005</v>
      </c>
      <c r="D250" s="293">
        <v>1937</v>
      </c>
      <c r="E250" s="270">
        <v>20000</v>
      </c>
      <c r="F250" s="271">
        <v>0</v>
      </c>
      <c r="G250" s="17">
        <v>134</v>
      </c>
      <c r="H250" s="17">
        <v>3</v>
      </c>
      <c r="I250" s="17">
        <v>69</v>
      </c>
      <c r="J250" s="18">
        <v>37</v>
      </c>
      <c r="K250" s="25" t="str">
        <f t="shared" si="8"/>
        <v>..</v>
      </c>
      <c r="L250" s="13" t="s">
        <v>1076</v>
      </c>
      <c r="M250" s="13" t="s">
        <v>1076</v>
      </c>
      <c r="N250" s="13" t="s">
        <v>1076</v>
      </c>
      <c r="O250" s="13" t="s">
        <v>1076</v>
      </c>
      <c r="P250" s="27" t="s">
        <v>1164</v>
      </c>
      <c r="Q250" s="41" t="s">
        <v>1743</v>
      </c>
      <c r="R250" s="15" t="s">
        <v>129</v>
      </c>
    </row>
    <row r="251" spans="1:18" x14ac:dyDescent="0.25">
      <c r="A251" s="42" t="s">
        <v>660</v>
      </c>
      <c r="B251" s="39">
        <v>250</v>
      </c>
      <c r="C251" s="47">
        <v>50000</v>
      </c>
      <c r="D251" s="293">
        <v>3125</v>
      </c>
      <c r="E251" s="270">
        <v>65000</v>
      </c>
      <c r="F251" s="271">
        <v>65000</v>
      </c>
      <c r="G251" s="17">
        <v>213</v>
      </c>
      <c r="H251" s="17">
        <v>2</v>
      </c>
      <c r="I251" s="17">
        <v>18</v>
      </c>
      <c r="J251" s="18">
        <v>24</v>
      </c>
      <c r="K251" s="25" t="s">
        <v>1076</v>
      </c>
      <c r="L251" s="467" t="s">
        <v>291</v>
      </c>
      <c r="M251" s="13" t="s">
        <v>1076</v>
      </c>
      <c r="N251" s="13" t="s">
        <v>1076</v>
      </c>
      <c r="O251" s="13" t="s">
        <v>1076</v>
      </c>
      <c r="P251" s="27" t="s">
        <v>1076</v>
      </c>
      <c r="Q251" s="41" t="s">
        <v>1739</v>
      </c>
      <c r="R251" s="15" t="s">
        <v>661</v>
      </c>
    </row>
    <row r="252" spans="1:18" x14ac:dyDescent="0.25">
      <c r="A252" s="42" t="s">
        <v>839</v>
      </c>
      <c r="B252" s="39">
        <v>251</v>
      </c>
      <c r="C252" s="47">
        <v>135000</v>
      </c>
      <c r="D252" s="293">
        <v>8437</v>
      </c>
      <c r="E252" s="270">
        <v>65000</v>
      </c>
      <c r="F252" s="271">
        <v>65000</v>
      </c>
      <c r="G252" s="17">
        <v>205</v>
      </c>
      <c r="H252" s="17">
        <v>3</v>
      </c>
      <c r="I252" s="17">
        <v>38</v>
      </c>
      <c r="J252" s="18">
        <v>51</v>
      </c>
      <c r="K252" s="25" t="s">
        <v>1076</v>
      </c>
      <c r="L252" s="467" t="s">
        <v>297</v>
      </c>
      <c r="M252" s="13" t="s">
        <v>1076</v>
      </c>
      <c r="N252" s="13" t="s">
        <v>1076</v>
      </c>
      <c r="O252" s="13" t="s">
        <v>1076</v>
      </c>
      <c r="P252" s="27" t="s">
        <v>1076</v>
      </c>
      <c r="Q252" s="41" t="s">
        <v>1740</v>
      </c>
      <c r="R252" s="15" t="s">
        <v>840</v>
      </c>
    </row>
    <row r="253" spans="1:18" x14ac:dyDescent="0.25">
      <c r="A253" s="42" t="s">
        <v>912</v>
      </c>
      <c r="B253" s="39">
        <v>252</v>
      </c>
      <c r="C253" s="47">
        <v>95000</v>
      </c>
      <c r="D253" s="293">
        <v>5937</v>
      </c>
      <c r="E253" s="270">
        <v>65000</v>
      </c>
      <c r="F253" s="271">
        <v>65000</v>
      </c>
      <c r="G253" s="17">
        <v>191</v>
      </c>
      <c r="H253" s="17">
        <v>2</v>
      </c>
      <c r="I253" s="17">
        <v>95</v>
      </c>
      <c r="J253" s="18">
        <v>48</v>
      </c>
      <c r="K253" s="25" t="s">
        <v>1076</v>
      </c>
      <c r="L253" s="467" t="s">
        <v>299</v>
      </c>
      <c r="M253" s="13" t="s">
        <v>1076</v>
      </c>
      <c r="N253" s="13" t="s">
        <v>1076</v>
      </c>
      <c r="O253" s="13" t="s">
        <v>1076</v>
      </c>
      <c r="P253" s="27" t="s">
        <v>1076</v>
      </c>
      <c r="Q253" s="41" t="s">
        <v>1741</v>
      </c>
      <c r="R253" s="15" t="s">
        <v>913</v>
      </c>
    </row>
    <row r="254" spans="1:18" x14ac:dyDescent="0.25">
      <c r="A254" s="42" t="s">
        <v>658</v>
      </c>
      <c r="B254" s="39">
        <v>253</v>
      </c>
      <c r="C254" s="47">
        <v>130000</v>
      </c>
      <c r="D254" s="293">
        <v>8125</v>
      </c>
      <c r="E254" s="270">
        <v>65000</v>
      </c>
      <c r="F254" s="271">
        <v>65000</v>
      </c>
      <c r="G254" s="17">
        <v>183</v>
      </c>
      <c r="H254" s="17">
        <v>3</v>
      </c>
      <c r="I254" s="17">
        <v>55</v>
      </c>
      <c r="J254" s="18">
        <v>40</v>
      </c>
      <c r="K254" s="25" t="s">
        <v>1076</v>
      </c>
      <c r="L254" s="467" t="s">
        <v>289</v>
      </c>
      <c r="M254" s="13" t="s">
        <v>1076</v>
      </c>
      <c r="N254" s="13" t="s">
        <v>1076</v>
      </c>
      <c r="O254" s="13" t="s">
        <v>1076</v>
      </c>
      <c r="P254" s="27" t="s">
        <v>1076</v>
      </c>
      <c r="Q254" s="41" t="s">
        <v>1744</v>
      </c>
      <c r="R254" s="15" t="s">
        <v>659</v>
      </c>
    </row>
    <row r="255" spans="1:18" x14ac:dyDescent="0.25">
      <c r="A255" s="42" t="s">
        <v>1044</v>
      </c>
      <c r="B255" s="39">
        <v>254</v>
      </c>
      <c r="C255" s="47">
        <v>120000</v>
      </c>
      <c r="D255" s="293">
        <v>7500</v>
      </c>
      <c r="E255" s="270">
        <v>65000</v>
      </c>
      <c r="F255" s="271">
        <v>65000</v>
      </c>
      <c r="G255" s="17">
        <v>196</v>
      </c>
      <c r="H255" s="17">
        <v>2</v>
      </c>
      <c r="I255" s="17">
        <v>35</v>
      </c>
      <c r="J255" s="18">
        <v>37</v>
      </c>
      <c r="K255" s="25" t="s">
        <v>1076</v>
      </c>
      <c r="L255" s="467" t="s">
        <v>305</v>
      </c>
      <c r="M255" s="13" t="s">
        <v>1076</v>
      </c>
      <c r="N255" s="13" t="s">
        <v>1076</v>
      </c>
      <c r="O255" s="13" t="s">
        <v>1076</v>
      </c>
      <c r="P255" s="27" t="s">
        <v>1076</v>
      </c>
      <c r="Q255" s="41" t="s">
        <v>1745</v>
      </c>
      <c r="R255" s="15" t="s">
        <v>1045</v>
      </c>
    </row>
    <row r="256" spans="1:18" x14ac:dyDescent="0.25">
      <c r="A256" s="42" t="s">
        <v>754</v>
      </c>
      <c r="B256" s="39">
        <v>255</v>
      </c>
      <c r="C256" s="47">
        <v>105000</v>
      </c>
      <c r="D256" s="293">
        <v>6562</v>
      </c>
      <c r="E256" s="270">
        <v>65000</v>
      </c>
      <c r="F256" s="271">
        <v>65000</v>
      </c>
      <c r="G256" s="290">
        <v>180</v>
      </c>
      <c r="H256" s="290">
        <v>2</v>
      </c>
      <c r="I256" s="290">
        <v>254</v>
      </c>
      <c r="J256" s="18">
        <v>44</v>
      </c>
      <c r="K256" s="25" t="s">
        <v>1076</v>
      </c>
      <c r="L256" s="467" t="s">
        <v>293</v>
      </c>
      <c r="M256" s="291" t="s">
        <v>1076</v>
      </c>
      <c r="N256" s="291" t="s">
        <v>1076</v>
      </c>
      <c r="O256" s="291" t="s">
        <v>1076</v>
      </c>
      <c r="P256" s="27" t="s">
        <v>1076</v>
      </c>
      <c r="Q256" s="41" t="s">
        <v>1667</v>
      </c>
      <c r="R256" s="48" t="s">
        <v>755</v>
      </c>
    </row>
    <row r="257" spans="1:18" x14ac:dyDescent="0.25">
      <c r="A257" s="42" t="s">
        <v>825</v>
      </c>
      <c r="B257" s="39">
        <v>256</v>
      </c>
      <c r="C257" s="47">
        <v>110000</v>
      </c>
      <c r="D257" s="293">
        <v>6875</v>
      </c>
      <c r="E257" s="270">
        <v>65000</v>
      </c>
      <c r="F257" s="271">
        <v>65000</v>
      </c>
      <c r="G257" s="290">
        <v>198</v>
      </c>
      <c r="H257" s="290">
        <v>2</v>
      </c>
      <c r="I257" s="290">
        <v>40</v>
      </c>
      <c r="J257" s="18">
        <v>35</v>
      </c>
      <c r="K257" s="25" t="s">
        <v>1076</v>
      </c>
      <c r="L257" s="467" t="s">
        <v>295</v>
      </c>
      <c r="M257" s="291" t="s">
        <v>1076</v>
      </c>
      <c r="N257" s="291" t="s">
        <v>1076</v>
      </c>
      <c r="O257" s="291" t="s">
        <v>1076</v>
      </c>
      <c r="P257" s="27" t="s">
        <v>1076</v>
      </c>
      <c r="Q257" s="41" t="s">
        <v>1747</v>
      </c>
      <c r="R257" s="48" t="s">
        <v>826</v>
      </c>
    </row>
    <row r="258" spans="1:18" x14ac:dyDescent="0.25">
      <c r="A258" s="42" t="s">
        <v>949</v>
      </c>
      <c r="B258" s="39">
        <v>257</v>
      </c>
      <c r="C258" s="47">
        <v>90000</v>
      </c>
      <c r="D258" s="293">
        <v>5625</v>
      </c>
      <c r="E258" s="270">
        <v>65000</v>
      </c>
      <c r="F258" s="271">
        <v>65000</v>
      </c>
      <c r="G258" s="17">
        <v>178</v>
      </c>
      <c r="H258" s="17">
        <v>2</v>
      </c>
      <c r="I258" s="17">
        <v>44</v>
      </c>
      <c r="J258" s="18">
        <v>48</v>
      </c>
      <c r="K258" s="25" t="s">
        <v>1076</v>
      </c>
      <c r="L258" s="467" t="s">
        <v>301</v>
      </c>
      <c r="M258" s="13" t="s">
        <v>1076</v>
      </c>
      <c r="N258" s="13" t="s">
        <v>1076</v>
      </c>
      <c r="O258" s="13" t="s">
        <v>1076</v>
      </c>
      <c r="P258" s="27" t="s">
        <v>1076</v>
      </c>
      <c r="Q258" s="41" t="s">
        <v>1748</v>
      </c>
      <c r="R258" s="15" t="s">
        <v>950</v>
      </c>
    </row>
    <row r="259" spans="1:18" x14ac:dyDescent="0.25">
      <c r="A259" s="42" t="s">
        <v>999</v>
      </c>
      <c r="B259" s="39">
        <v>258</v>
      </c>
      <c r="C259" s="47">
        <v>100000</v>
      </c>
      <c r="D259" s="293">
        <v>6250</v>
      </c>
      <c r="E259" s="270">
        <v>65000</v>
      </c>
      <c r="F259" s="271">
        <v>65000</v>
      </c>
      <c r="G259" s="17">
        <v>173</v>
      </c>
      <c r="H259" s="17">
        <v>2</v>
      </c>
      <c r="I259" s="17">
        <v>36</v>
      </c>
      <c r="J259" s="18">
        <v>55</v>
      </c>
      <c r="K259" s="25" t="s">
        <v>1076</v>
      </c>
      <c r="L259" s="467" t="s">
        <v>303</v>
      </c>
      <c r="M259" s="13" t="s">
        <v>1076</v>
      </c>
      <c r="N259" s="13" t="s">
        <v>1076</v>
      </c>
      <c r="O259" s="13" t="s">
        <v>1076</v>
      </c>
      <c r="P259" s="27" t="s">
        <v>1076</v>
      </c>
      <c r="Q259" s="41" t="s">
        <v>1768</v>
      </c>
      <c r="R259" s="15" t="s">
        <v>1000</v>
      </c>
    </row>
    <row r="260" spans="1:18" x14ac:dyDescent="0.25">
      <c r="A260" s="42" t="s">
        <v>1066</v>
      </c>
      <c r="B260" s="39">
        <v>259</v>
      </c>
      <c r="C260" s="47">
        <v>200000</v>
      </c>
      <c r="D260" s="293">
        <v>12500</v>
      </c>
      <c r="E260" s="270">
        <v>0</v>
      </c>
      <c r="F260" s="271">
        <v>0</v>
      </c>
      <c r="G260" s="290">
        <v>225</v>
      </c>
      <c r="H260" s="290">
        <v>3</v>
      </c>
      <c r="I260" s="290">
        <v>45</v>
      </c>
      <c r="J260" s="18">
        <v>202</v>
      </c>
      <c r="K260" s="25" t="str">
        <f>L260</f>
        <v>..</v>
      </c>
      <c r="L260" s="291" t="s">
        <v>1076</v>
      </c>
      <c r="M260" s="291" t="s">
        <v>1076</v>
      </c>
      <c r="N260" s="291" t="s">
        <v>1076</v>
      </c>
      <c r="O260" s="291" t="s">
        <v>1076</v>
      </c>
      <c r="P260" s="27" t="s">
        <v>1076</v>
      </c>
      <c r="Q260" s="41" t="s">
        <v>1738</v>
      </c>
      <c r="R260" s="48" t="s">
        <v>1468</v>
      </c>
    </row>
    <row r="261" spans="1:18" x14ac:dyDescent="0.25">
      <c r="A261" s="503" t="s">
        <v>642</v>
      </c>
      <c r="B261" s="39">
        <v>260</v>
      </c>
      <c r="C261" s="47">
        <v>1</v>
      </c>
      <c r="D261" s="293">
        <v>0</v>
      </c>
      <c r="E261" s="270">
        <v>5</v>
      </c>
      <c r="F261" s="271">
        <v>10</v>
      </c>
      <c r="G261" s="290">
        <v>254</v>
      </c>
      <c r="H261" s="290">
        <v>254</v>
      </c>
      <c r="I261" s="290">
        <v>0</v>
      </c>
      <c r="J261" s="18">
        <v>0</v>
      </c>
      <c r="K261" s="25" t="str">
        <f>L261</f>
        <v>..</v>
      </c>
      <c r="L261" s="291" t="s">
        <v>1076</v>
      </c>
      <c r="M261" s="291" t="s">
        <v>1076</v>
      </c>
      <c r="N261" s="291" t="s">
        <v>1076</v>
      </c>
      <c r="O261" s="291" t="s">
        <v>1076</v>
      </c>
      <c r="P261" s="27" t="s">
        <v>1076</v>
      </c>
      <c r="Q261" s="41" t="s">
        <v>1248</v>
      </c>
      <c r="R261" s="48" t="s">
        <v>642</v>
      </c>
    </row>
    <row r="262" spans="1:18" x14ac:dyDescent="0.25">
      <c r="A262" s="503" t="s">
        <v>668</v>
      </c>
      <c r="B262" s="39">
        <v>261</v>
      </c>
      <c r="C262" s="47">
        <v>60000</v>
      </c>
      <c r="D262" s="293">
        <v>3750</v>
      </c>
      <c r="E262" s="270">
        <v>0</v>
      </c>
      <c r="F262" s="271">
        <v>0</v>
      </c>
      <c r="G262" s="17">
        <v>13</v>
      </c>
      <c r="H262" s="17">
        <v>0</v>
      </c>
      <c r="I262" s="17">
        <v>0</v>
      </c>
      <c r="J262" s="18">
        <v>0</v>
      </c>
      <c r="K262" s="25" t="str">
        <f>L262</f>
        <v>..</v>
      </c>
      <c r="L262" s="13" t="s">
        <v>1076</v>
      </c>
      <c r="M262" s="13" t="s">
        <v>1076</v>
      </c>
      <c r="N262" s="13" t="s">
        <v>1076</v>
      </c>
      <c r="O262" s="13" t="s">
        <v>1076</v>
      </c>
      <c r="P262" s="27" t="s">
        <v>1076</v>
      </c>
      <c r="Q262" s="41" t="s">
        <v>1698</v>
      </c>
      <c r="R262" s="15" t="s">
        <v>669</v>
      </c>
    </row>
    <row r="263" spans="1:18" x14ac:dyDescent="0.25">
      <c r="A263" s="503" t="s">
        <v>709</v>
      </c>
      <c r="B263" s="39">
        <v>262</v>
      </c>
      <c r="C263" s="47">
        <v>4520</v>
      </c>
      <c r="D263" s="293">
        <v>282</v>
      </c>
      <c r="E263" s="270">
        <v>0</v>
      </c>
      <c r="F263" s="271">
        <v>0</v>
      </c>
      <c r="G263" s="17">
        <v>46</v>
      </c>
      <c r="H263" s="17">
        <v>0</v>
      </c>
      <c r="I263" s="17">
        <v>0</v>
      </c>
      <c r="J263" s="18">
        <v>11</v>
      </c>
      <c r="K263" s="25" t="str">
        <f>L263</f>
        <v>..</v>
      </c>
      <c r="L263" s="13" t="s">
        <v>1076</v>
      </c>
      <c r="M263" s="13" t="s">
        <v>1076</v>
      </c>
      <c r="N263" s="13" t="s">
        <v>1076</v>
      </c>
      <c r="O263" s="13" t="s">
        <v>1076</v>
      </c>
      <c r="P263" s="27" t="s">
        <v>1076</v>
      </c>
      <c r="Q263" s="41" t="s">
        <v>1700</v>
      </c>
      <c r="R263" s="15" t="s">
        <v>710</v>
      </c>
    </row>
    <row r="264" spans="1:18" x14ac:dyDescent="0.25">
      <c r="A264" s="503" t="s">
        <v>767</v>
      </c>
      <c r="B264" s="39">
        <v>263</v>
      </c>
      <c r="C264" s="47">
        <v>65000</v>
      </c>
      <c r="D264" s="293">
        <v>4062</v>
      </c>
      <c r="E264" s="270">
        <v>0</v>
      </c>
      <c r="F264" s="271">
        <v>0</v>
      </c>
      <c r="G264" s="17">
        <v>32</v>
      </c>
      <c r="H264" s="17">
        <v>0</v>
      </c>
      <c r="I264" s="17">
        <v>0</v>
      </c>
      <c r="J264" s="18">
        <v>1</v>
      </c>
      <c r="K264" s="25" t="str">
        <f>L264</f>
        <v>..</v>
      </c>
      <c r="L264" s="13" t="s">
        <v>1076</v>
      </c>
      <c r="M264" s="13" t="s">
        <v>1076</v>
      </c>
      <c r="N264" s="13" t="s">
        <v>1076</v>
      </c>
      <c r="O264" s="13" t="s">
        <v>1076</v>
      </c>
      <c r="P264" s="27" t="s">
        <v>1076</v>
      </c>
      <c r="Q264" s="41" t="s">
        <v>1697</v>
      </c>
      <c r="R264" s="15" t="s">
        <v>768</v>
      </c>
    </row>
    <row r="265" spans="1:18" x14ac:dyDescent="0.25">
      <c r="A265" s="503" t="s">
        <v>819</v>
      </c>
      <c r="B265" s="39">
        <v>264</v>
      </c>
      <c r="C265" s="47">
        <v>60000</v>
      </c>
      <c r="D265" s="293">
        <v>3750</v>
      </c>
      <c r="E265" s="270">
        <v>500</v>
      </c>
      <c r="F265" s="271">
        <v>0</v>
      </c>
      <c r="G265" s="17">
        <v>19</v>
      </c>
      <c r="H265" s="17">
        <v>254</v>
      </c>
      <c r="I265" s="17">
        <v>0</v>
      </c>
      <c r="J265" s="18">
        <v>254</v>
      </c>
      <c r="K265" s="25" t="s">
        <v>1076</v>
      </c>
      <c r="L265" s="466" t="s">
        <v>131</v>
      </c>
      <c r="M265" s="13" t="s">
        <v>1076</v>
      </c>
      <c r="N265" s="13" t="s">
        <v>1076</v>
      </c>
      <c r="O265" s="13" t="s">
        <v>1076</v>
      </c>
      <c r="P265" s="27" t="s">
        <v>1076</v>
      </c>
      <c r="Q265" s="41" t="s">
        <v>1281</v>
      </c>
      <c r="R265" s="15" t="s">
        <v>819</v>
      </c>
    </row>
    <row r="266" spans="1:18" x14ac:dyDescent="0.25">
      <c r="A266" s="503" t="s">
        <v>820</v>
      </c>
      <c r="B266" s="39">
        <v>265</v>
      </c>
      <c r="C266" s="47">
        <v>1969</v>
      </c>
      <c r="D266" s="293">
        <v>123</v>
      </c>
      <c r="E266" s="270">
        <v>10</v>
      </c>
      <c r="F266" s="271">
        <v>5</v>
      </c>
      <c r="G266" s="17">
        <v>174</v>
      </c>
      <c r="H266" s="17">
        <v>4</v>
      </c>
      <c r="I266" s="17">
        <v>63</v>
      </c>
      <c r="J266" s="18">
        <v>0</v>
      </c>
      <c r="K266" s="25" t="str">
        <f>L266</f>
        <v>..</v>
      </c>
      <c r="L266" s="13" t="s">
        <v>1076</v>
      </c>
      <c r="M266" s="13" t="s">
        <v>1076</v>
      </c>
      <c r="N266" s="13" t="s">
        <v>1076</v>
      </c>
      <c r="O266" s="13" t="s">
        <v>1076</v>
      </c>
      <c r="P266" s="27" t="s">
        <v>1076</v>
      </c>
      <c r="Q266" s="41" t="s">
        <v>1632</v>
      </c>
      <c r="R266" s="15" t="s">
        <v>820</v>
      </c>
    </row>
    <row r="267" spans="1:18" x14ac:dyDescent="0.25">
      <c r="A267" s="503" t="s">
        <v>1548</v>
      </c>
      <c r="B267" s="39">
        <v>266</v>
      </c>
      <c r="C267" s="47">
        <v>100000</v>
      </c>
      <c r="D267" s="293">
        <v>6250</v>
      </c>
      <c r="E267" s="270">
        <v>65536</v>
      </c>
      <c r="F267" s="271">
        <v>65536</v>
      </c>
      <c r="G267" s="17">
        <v>200</v>
      </c>
      <c r="H267" s="17">
        <v>4</v>
      </c>
      <c r="I267" s="17">
        <v>44</v>
      </c>
      <c r="J267" s="18">
        <v>47</v>
      </c>
      <c r="K267" s="25" t="str">
        <f>L267</f>
        <v>..</v>
      </c>
      <c r="L267" s="13" t="s">
        <v>1076</v>
      </c>
      <c r="M267" s="13" t="s">
        <v>1076</v>
      </c>
      <c r="N267" s="13" t="s">
        <v>1076</v>
      </c>
      <c r="O267" s="13" t="s">
        <v>1076</v>
      </c>
      <c r="P267" s="27" t="s">
        <v>1076</v>
      </c>
      <c r="Q267" s="41" t="s">
        <v>1753</v>
      </c>
      <c r="R267" s="15" t="s">
        <v>1470</v>
      </c>
    </row>
    <row r="268" spans="1:18" x14ac:dyDescent="0.25">
      <c r="A268" s="503" t="s">
        <v>831</v>
      </c>
      <c r="B268" s="39">
        <v>267</v>
      </c>
      <c r="C268" s="47">
        <v>2</v>
      </c>
      <c r="D268" s="293">
        <v>0</v>
      </c>
      <c r="E268" s="270">
        <v>0</v>
      </c>
      <c r="F268" s="271">
        <v>50</v>
      </c>
      <c r="G268" s="17">
        <v>116</v>
      </c>
      <c r="H268" s="17">
        <v>255</v>
      </c>
      <c r="I268" s="17">
        <v>0</v>
      </c>
      <c r="J268" s="18">
        <v>255</v>
      </c>
      <c r="K268" s="25" t="s">
        <v>1076</v>
      </c>
      <c r="L268" s="466" t="s">
        <v>423</v>
      </c>
      <c r="M268" s="13" t="s">
        <v>1076</v>
      </c>
      <c r="N268" s="13" t="s">
        <v>1076</v>
      </c>
      <c r="O268" s="13" t="s">
        <v>1076</v>
      </c>
      <c r="P268" s="27" t="s">
        <v>1076</v>
      </c>
      <c r="Q268" s="41" t="s">
        <v>1277</v>
      </c>
      <c r="R268" s="15" t="s">
        <v>831</v>
      </c>
    </row>
    <row r="269" spans="1:18" x14ac:dyDescent="0.25">
      <c r="A269" s="503" t="s">
        <v>832</v>
      </c>
      <c r="B269" s="39">
        <v>268</v>
      </c>
      <c r="C269" s="47">
        <v>10000</v>
      </c>
      <c r="D269" s="293">
        <v>625</v>
      </c>
      <c r="E269" s="270">
        <v>100</v>
      </c>
      <c r="F269" s="271">
        <v>150</v>
      </c>
      <c r="G269" s="17">
        <v>19</v>
      </c>
      <c r="H269" s="17">
        <v>4</v>
      </c>
      <c r="I269" s="17">
        <v>0</v>
      </c>
      <c r="J269" s="18">
        <v>0</v>
      </c>
      <c r="K269" s="25" t="str">
        <f>L269</f>
        <v>..</v>
      </c>
      <c r="L269" s="13" t="s">
        <v>1076</v>
      </c>
      <c r="M269" s="13" t="s">
        <v>1076</v>
      </c>
      <c r="N269" s="13" t="s">
        <v>1076</v>
      </c>
      <c r="O269" s="13" t="s">
        <v>1076</v>
      </c>
      <c r="P269" s="27" t="s">
        <v>1076</v>
      </c>
      <c r="Q269" s="41" t="s">
        <v>1576</v>
      </c>
      <c r="R269" s="15" t="s">
        <v>832</v>
      </c>
    </row>
    <row r="270" spans="1:18" x14ac:dyDescent="0.25">
      <c r="A270" s="503" t="s">
        <v>833</v>
      </c>
      <c r="B270" s="39">
        <v>269</v>
      </c>
      <c r="C270" s="47">
        <v>65000</v>
      </c>
      <c r="D270" s="293">
        <v>4062</v>
      </c>
      <c r="E270" s="270">
        <v>20</v>
      </c>
      <c r="F270" s="271">
        <v>10</v>
      </c>
      <c r="G270" s="17">
        <v>18</v>
      </c>
      <c r="H270" s="17">
        <v>0</v>
      </c>
      <c r="I270" s="17">
        <v>0</v>
      </c>
      <c r="J270" s="18">
        <v>0</v>
      </c>
      <c r="K270" s="25" t="str">
        <f>L270</f>
        <v>..</v>
      </c>
      <c r="L270" s="13" t="s">
        <v>1076</v>
      </c>
      <c r="M270" s="13" t="s">
        <v>1076</v>
      </c>
      <c r="N270" s="13" t="s">
        <v>1076</v>
      </c>
      <c r="O270" s="13" t="s">
        <v>1076</v>
      </c>
      <c r="P270" s="27" t="s">
        <v>1076</v>
      </c>
      <c r="Q270" s="41" t="s">
        <v>1268</v>
      </c>
      <c r="R270" s="15" t="s">
        <v>833</v>
      </c>
    </row>
    <row r="271" spans="1:18" x14ac:dyDescent="0.25">
      <c r="A271" s="503" t="s">
        <v>878</v>
      </c>
      <c r="B271" s="39">
        <v>270</v>
      </c>
      <c r="C271" s="47">
        <v>62000</v>
      </c>
      <c r="D271" s="293">
        <v>3875</v>
      </c>
      <c r="E271" s="270">
        <v>0</v>
      </c>
      <c r="F271" s="271">
        <v>0</v>
      </c>
      <c r="G271" s="17">
        <v>86</v>
      </c>
      <c r="H271" s="17">
        <v>0</v>
      </c>
      <c r="I271" s="17">
        <v>0</v>
      </c>
      <c r="J271" s="18">
        <v>0</v>
      </c>
      <c r="K271" s="25" t="str">
        <f>L271</f>
        <v>..</v>
      </c>
      <c r="L271" s="13" t="s">
        <v>1076</v>
      </c>
      <c r="M271" s="13" t="s">
        <v>1076</v>
      </c>
      <c r="N271" s="13" t="s">
        <v>1076</v>
      </c>
      <c r="O271" s="13" t="s">
        <v>1076</v>
      </c>
      <c r="P271" s="27" t="s">
        <v>1076</v>
      </c>
      <c r="Q271" s="41" t="s">
        <v>1699</v>
      </c>
      <c r="R271" s="15" t="s">
        <v>879</v>
      </c>
    </row>
    <row r="272" spans="1:18" x14ac:dyDescent="0.25">
      <c r="A272" s="503" t="s">
        <v>945</v>
      </c>
      <c r="B272" s="39">
        <v>271</v>
      </c>
      <c r="C272" s="47">
        <v>9999</v>
      </c>
      <c r="D272" s="293">
        <v>624</v>
      </c>
      <c r="E272" s="270">
        <v>0</v>
      </c>
      <c r="F272" s="271">
        <v>0</v>
      </c>
      <c r="G272" s="17">
        <v>254</v>
      </c>
      <c r="H272" s="17">
        <v>0</v>
      </c>
      <c r="I272" s="17">
        <v>254</v>
      </c>
      <c r="J272" s="18">
        <v>254</v>
      </c>
      <c r="K272" s="25" t="str">
        <f>L272</f>
        <v>..</v>
      </c>
      <c r="L272" s="13" t="s">
        <v>1076</v>
      </c>
      <c r="M272" s="13" t="s">
        <v>1076</v>
      </c>
      <c r="N272" s="13" t="s">
        <v>1076</v>
      </c>
      <c r="O272" s="13" t="s">
        <v>1076</v>
      </c>
      <c r="P272" s="27" t="s">
        <v>1076</v>
      </c>
      <c r="Q272" s="41" t="s">
        <v>1752</v>
      </c>
      <c r="R272" s="15" t="s">
        <v>1471</v>
      </c>
    </row>
    <row r="273" spans="1:18" x14ac:dyDescent="0.25">
      <c r="A273" s="503" t="s">
        <v>1869</v>
      </c>
      <c r="B273" s="39">
        <v>272</v>
      </c>
      <c r="C273" s="47">
        <v>60000</v>
      </c>
      <c r="D273" s="293">
        <v>3750</v>
      </c>
      <c r="E273" s="270">
        <v>0</v>
      </c>
      <c r="F273" s="271">
        <v>0</v>
      </c>
      <c r="G273" s="290">
        <v>18</v>
      </c>
      <c r="H273" s="290">
        <v>0</v>
      </c>
      <c r="I273" s="290">
        <v>0</v>
      </c>
      <c r="J273" s="18">
        <v>0</v>
      </c>
      <c r="K273" s="25" t="str">
        <f>L273</f>
        <v>..</v>
      </c>
      <c r="L273" s="291" t="s">
        <v>1076</v>
      </c>
      <c r="M273" s="291" t="s">
        <v>1076</v>
      </c>
      <c r="N273" s="291" t="s">
        <v>1076</v>
      </c>
      <c r="O273" s="291" t="s">
        <v>1076</v>
      </c>
      <c r="P273" s="27" t="s">
        <v>1076</v>
      </c>
      <c r="Q273" s="41" t="s">
        <v>1701</v>
      </c>
      <c r="R273" s="48" t="s">
        <v>948</v>
      </c>
    </row>
    <row r="274" spans="1:18" x14ac:dyDescent="0.25">
      <c r="A274" s="503" t="s">
        <v>1041</v>
      </c>
      <c r="B274" s="456">
        <v>273</v>
      </c>
      <c r="C274" s="457">
        <v>65000</v>
      </c>
      <c r="D274" s="294">
        <v>4062</v>
      </c>
      <c r="E274" s="458">
        <v>5</v>
      </c>
      <c r="F274" s="459">
        <v>0</v>
      </c>
      <c r="G274" s="460">
        <v>254</v>
      </c>
      <c r="H274" s="460">
        <v>255</v>
      </c>
      <c r="I274" s="460">
        <v>0</v>
      </c>
      <c r="J274" s="461">
        <v>254</v>
      </c>
      <c r="K274" s="462" t="s">
        <v>1076</v>
      </c>
      <c r="L274" s="468" t="s">
        <v>178</v>
      </c>
      <c r="M274" s="463" t="s">
        <v>1076</v>
      </c>
      <c r="N274" s="463" t="s">
        <v>1076</v>
      </c>
      <c r="O274" s="463" t="s">
        <v>1076</v>
      </c>
      <c r="P274" s="464" t="s">
        <v>1076</v>
      </c>
      <c r="Q274" s="465" t="s">
        <v>1283</v>
      </c>
      <c r="R274" s="298" t="s">
        <v>1472</v>
      </c>
    </row>
    <row r="275" spans="1:18" x14ac:dyDescent="0.25">
      <c r="B275" s="28"/>
      <c r="C275" s="28"/>
      <c r="D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48"/>
      <c r="R275" s="28"/>
    </row>
    <row r="276" spans="1:18" x14ac:dyDescent="0.25">
      <c r="G276"/>
      <c r="H276"/>
      <c r="I276"/>
    </row>
    <row r="277" spans="1:18" x14ac:dyDescent="0.25">
      <c r="G277"/>
      <c r="H277"/>
      <c r="I277"/>
    </row>
    <row r="278" spans="1:18" x14ac:dyDescent="0.25">
      <c r="G278"/>
      <c r="H278"/>
      <c r="I278"/>
    </row>
    <row r="279" spans="1:18" x14ac:dyDescent="0.25">
      <c r="G279"/>
      <c r="H279"/>
      <c r="I279"/>
    </row>
    <row r="280" spans="1:18" x14ac:dyDescent="0.25">
      <c r="G280"/>
      <c r="H280"/>
      <c r="I280"/>
    </row>
    <row r="281" spans="1:18" x14ac:dyDescent="0.25">
      <c r="G281"/>
      <c r="H281"/>
      <c r="I281"/>
    </row>
    <row r="282" spans="1:18" x14ac:dyDescent="0.25">
      <c r="G282"/>
      <c r="H282"/>
      <c r="I282"/>
    </row>
    <row r="283" spans="1:18" x14ac:dyDescent="0.25">
      <c r="G283"/>
      <c r="H283"/>
      <c r="I283"/>
    </row>
  </sheetData>
  <autoFilter ref="A1:R274"/>
  <sortState ref="A2:S283">
    <sortCondition ref="A281"/>
  </sortState>
  <conditionalFormatting sqref="R2:R274">
    <cfRule type="duplicateValues" dxfId="31" priority="4" stopIfTrue="1"/>
  </conditionalFormatting>
  <conditionalFormatting sqref="A21">
    <cfRule type="duplicateValues" dxfId="30" priority="2" stopIfTrue="1"/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K353"/>
  <sheetViews>
    <sheetView workbookViewId="0">
      <pane ySplit="1" topLeftCell="A2" activePane="bottomLeft" state="frozenSplit"/>
      <selection pane="bottomLeft"/>
    </sheetView>
  </sheetViews>
  <sheetFormatPr defaultRowHeight="13.2" x14ac:dyDescent="0.25"/>
  <cols>
    <col min="1" max="1" width="20" bestFit="1" customWidth="1"/>
    <col min="2" max="2" width="5.6640625" style="14" bestFit="1" customWidth="1"/>
    <col min="3" max="7" width="13" style="35" customWidth="1"/>
    <col min="8" max="8" width="13.109375" style="35" customWidth="1"/>
    <col min="9" max="10" width="13" style="35" customWidth="1"/>
    <col min="11" max="11" width="19.6640625" bestFit="1" customWidth="1"/>
  </cols>
  <sheetData>
    <row r="1" spans="1:11" ht="31.2" x14ac:dyDescent="0.25">
      <c r="A1" s="33" t="s">
        <v>0</v>
      </c>
      <c r="B1" s="278" t="s">
        <v>1100</v>
      </c>
      <c r="C1" s="63" t="s">
        <v>1235</v>
      </c>
      <c r="D1" s="60" t="s">
        <v>1234</v>
      </c>
      <c r="E1" s="60" t="s">
        <v>1232</v>
      </c>
      <c r="F1" s="60" t="s">
        <v>1233</v>
      </c>
      <c r="G1" s="60" t="s">
        <v>1239</v>
      </c>
      <c r="H1" s="61" t="s">
        <v>1236</v>
      </c>
      <c r="I1" s="62" t="s">
        <v>1311</v>
      </c>
      <c r="J1" s="46" t="s">
        <v>1312</v>
      </c>
      <c r="K1" s="34" t="s">
        <v>1231</v>
      </c>
    </row>
    <row r="2" spans="1:11" x14ac:dyDescent="0.25">
      <c r="A2" s="15" t="s">
        <v>285</v>
      </c>
      <c r="B2" s="39">
        <v>1</v>
      </c>
      <c r="C2" s="36" t="s">
        <v>1076</v>
      </c>
      <c r="D2" s="36" t="s">
        <v>1076</v>
      </c>
      <c r="E2" s="36" t="s">
        <v>1076</v>
      </c>
      <c r="F2" s="36" t="s">
        <v>1076</v>
      </c>
      <c r="G2" s="36" t="s">
        <v>1076</v>
      </c>
      <c r="H2" s="37" t="s">
        <v>1076</v>
      </c>
      <c r="I2" s="43" t="s">
        <v>1076</v>
      </c>
      <c r="J2" s="44" t="s">
        <v>1076</v>
      </c>
      <c r="K2" s="15" t="s">
        <v>285</v>
      </c>
    </row>
    <row r="3" spans="1:11" x14ac:dyDescent="0.25">
      <c r="A3" s="15" t="s">
        <v>649</v>
      </c>
      <c r="B3" s="39">
        <v>2</v>
      </c>
      <c r="C3" s="36" t="s">
        <v>1237</v>
      </c>
      <c r="D3" s="36" t="s">
        <v>1076</v>
      </c>
      <c r="E3" s="36" t="s">
        <v>1076</v>
      </c>
      <c r="F3" s="36" t="s">
        <v>1076</v>
      </c>
      <c r="G3" s="36" t="s">
        <v>1076</v>
      </c>
      <c r="H3" s="37" t="s">
        <v>1076</v>
      </c>
      <c r="I3" s="43" t="s">
        <v>1076</v>
      </c>
      <c r="J3" s="44" t="s">
        <v>1076</v>
      </c>
      <c r="K3" s="15" t="s">
        <v>650</v>
      </c>
    </row>
    <row r="4" spans="1:11" x14ac:dyDescent="0.25">
      <c r="A4" s="15" t="s">
        <v>1549</v>
      </c>
      <c r="B4" s="39">
        <v>3</v>
      </c>
      <c r="C4" s="36" t="s">
        <v>1237</v>
      </c>
      <c r="D4" s="36" t="s">
        <v>1076</v>
      </c>
      <c r="E4" s="36" t="s">
        <v>1076</v>
      </c>
      <c r="F4" s="36" t="s">
        <v>1076</v>
      </c>
      <c r="G4" s="36" t="s">
        <v>1076</v>
      </c>
      <c r="H4" s="37" t="s">
        <v>1076</v>
      </c>
      <c r="I4" s="43" t="s">
        <v>1076</v>
      </c>
      <c r="J4" s="44" t="s">
        <v>1076</v>
      </c>
      <c r="K4" s="15" t="s">
        <v>1450</v>
      </c>
    </row>
    <row r="5" spans="1:11" x14ac:dyDescent="0.25">
      <c r="A5" s="48" t="s">
        <v>1550</v>
      </c>
      <c r="B5" s="39">
        <v>4</v>
      </c>
      <c r="C5" s="36" t="s">
        <v>1076</v>
      </c>
      <c r="D5" s="36" t="s">
        <v>1076</v>
      </c>
      <c r="E5" s="36" t="s">
        <v>1237</v>
      </c>
      <c r="F5" s="36" t="s">
        <v>1076</v>
      </c>
      <c r="G5" s="36" t="s">
        <v>1076</v>
      </c>
      <c r="H5" s="37" t="s">
        <v>1076</v>
      </c>
      <c r="I5" s="43" t="s">
        <v>1076</v>
      </c>
      <c r="J5" s="44" t="s">
        <v>1076</v>
      </c>
      <c r="K5" s="15" t="s">
        <v>1451</v>
      </c>
    </row>
    <row r="6" spans="1:11" x14ac:dyDescent="0.25">
      <c r="A6" s="48" t="s">
        <v>925</v>
      </c>
      <c r="B6" s="39">
        <v>5</v>
      </c>
      <c r="C6" s="36" t="s">
        <v>1076</v>
      </c>
      <c r="D6" s="36" t="s">
        <v>1076</v>
      </c>
      <c r="E6" s="36" t="s">
        <v>1076</v>
      </c>
      <c r="F6" s="36" t="s">
        <v>1076</v>
      </c>
      <c r="G6" s="36" t="s">
        <v>1076</v>
      </c>
      <c r="H6" s="37" t="s">
        <v>1076</v>
      </c>
      <c r="I6" s="43" t="s">
        <v>1076</v>
      </c>
      <c r="J6" s="44" t="s">
        <v>1076</v>
      </c>
      <c r="K6" s="15" t="s">
        <v>926</v>
      </c>
    </row>
    <row r="7" spans="1:11" x14ac:dyDescent="0.25">
      <c r="A7" s="48" t="s">
        <v>837</v>
      </c>
      <c r="B7" s="39">
        <v>6</v>
      </c>
      <c r="C7" s="36" t="s">
        <v>1076</v>
      </c>
      <c r="D7" s="36" t="s">
        <v>1076</v>
      </c>
      <c r="E7" s="36" t="s">
        <v>1076</v>
      </c>
      <c r="F7" s="36" t="s">
        <v>1076</v>
      </c>
      <c r="G7" s="36" t="s">
        <v>1076</v>
      </c>
      <c r="H7" s="37" t="s">
        <v>1076</v>
      </c>
      <c r="I7" s="43" t="s">
        <v>1076</v>
      </c>
      <c r="J7" s="44" t="s">
        <v>1076</v>
      </c>
      <c r="K7" s="15" t="s">
        <v>837</v>
      </c>
    </row>
    <row r="8" spans="1:11" x14ac:dyDescent="0.25">
      <c r="A8" s="48" t="s">
        <v>985</v>
      </c>
      <c r="B8" s="39">
        <v>7</v>
      </c>
      <c r="C8" s="36" t="s">
        <v>1076</v>
      </c>
      <c r="D8" s="36" t="s">
        <v>1076</v>
      </c>
      <c r="E8" s="36" t="s">
        <v>1076</v>
      </c>
      <c r="F8" s="36" t="s">
        <v>1237</v>
      </c>
      <c r="G8" s="36" t="s">
        <v>1076</v>
      </c>
      <c r="H8" s="37" t="s">
        <v>1076</v>
      </c>
      <c r="I8" s="43" t="s">
        <v>1076</v>
      </c>
      <c r="J8" s="44" t="s">
        <v>1076</v>
      </c>
      <c r="K8" s="15" t="s">
        <v>986</v>
      </c>
    </row>
    <row r="9" spans="1:11" x14ac:dyDescent="0.25">
      <c r="A9" s="48" t="s">
        <v>781</v>
      </c>
      <c r="B9" s="39">
        <v>8</v>
      </c>
      <c r="C9" s="36" t="s">
        <v>1237</v>
      </c>
      <c r="D9" s="36" t="s">
        <v>1076</v>
      </c>
      <c r="E9" s="36" t="s">
        <v>1076</v>
      </c>
      <c r="F9" s="36" t="s">
        <v>1076</v>
      </c>
      <c r="G9" s="36" t="s">
        <v>1076</v>
      </c>
      <c r="H9" s="37" t="s">
        <v>1076</v>
      </c>
      <c r="I9" s="43" t="s">
        <v>1076</v>
      </c>
      <c r="J9" s="44" t="s">
        <v>1076</v>
      </c>
      <c r="K9" s="15" t="s">
        <v>782</v>
      </c>
    </row>
    <row r="10" spans="1:11" x14ac:dyDescent="0.25">
      <c r="A10" s="15" t="s">
        <v>714</v>
      </c>
      <c r="B10" s="39">
        <v>9</v>
      </c>
      <c r="C10" s="36" t="s">
        <v>1076</v>
      </c>
      <c r="D10" s="36" t="s">
        <v>1076</v>
      </c>
      <c r="E10" s="36" t="s">
        <v>1076</v>
      </c>
      <c r="F10" s="36" t="s">
        <v>1076</v>
      </c>
      <c r="G10" s="36" t="s">
        <v>1076</v>
      </c>
      <c r="H10" s="37" t="s">
        <v>1076</v>
      </c>
      <c r="I10" s="43" t="s">
        <v>1076</v>
      </c>
      <c r="J10" s="44" t="s">
        <v>1076</v>
      </c>
      <c r="K10" s="15" t="s">
        <v>715</v>
      </c>
    </row>
    <row r="11" spans="1:11" x14ac:dyDescent="0.25">
      <c r="A11" s="15" t="s">
        <v>1060</v>
      </c>
      <c r="B11" s="39">
        <v>10</v>
      </c>
      <c r="C11" s="36" t="s">
        <v>1076</v>
      </c>
      <c r="D11" s="36" t="s">
        <v>1076</v>
      </c>
      <c r="E11" s="36" t="s">
        <v>1076</v>
      </c>
      <c r="F11" s="36" t="s">
        <v>1076</v>
      </c>
      <c r="G11" s="36" t="s">
        <v>1076</v>
      </c>
      <c r="H11" s="37" t="s">
        <v>1076</v>
      </c>
      <c r="I11" s="43" t="s">
        <v>1076</v>
      </c>
      <c r="J11" s="44" t="s">
        <v>1076</v>
      </c>
      <c r="K11" s="15" t="s">
        <v>1061</v>
      </c>
    </row>
    <row r="12" spans="1:11" x14ac:dyDescent="0.25">
      <c r="A12" s="15" t="s">
        <v>890</v>
      </c>
      <c r="B12" s="39">
        <v>11</v>
      </c>
      <c r="C12" s="36" t="s">
        <v>1076</v>
      </c>
      <c r="D12" s="36" t="s">
        <v>1076</v>
      </c>
      <c r="E12" s="36" t="s">
        <v>1237</v>
      </c>
      <c r="F12" s="36" t="s">
        <v>1076</v>
      </c>
      <c r="G12" s="36" t="s">
        <v>1076</v>
      </c>
      <c r="H12" s="37" t="s">
        <v>1076</v>
      </c>
      <c r="I12" s="43" t="s">
        <v>1076</v>
      </c>
      <c r="J12" s="44" t="s">
        <v>1076</v>
      </c>
      <c r="K12" s="15" t="s">
        <v>891</v>
      </c>
    </row>
    <row r="13" spans="1:11" x14ac:dyDescent="0.25">
      <c r="A13" s="48" t="s">
        <v>957</v>
      </c>
      <c r="B13" s="39">
        <v>12</v>
      </c>
      <c r="C13" s="36" t="s">
        <v>1076</v>
      </c>
      <c r="D13" s="36" t="s">
        <v>1076</v>
      </c>
      <c r="E13" s="36" t="s">
        <v>1076</v>
      </c>
      <c r="F13" s="36" t="s">
        <v>1237</v>
      </c>
      <c r="G13" s="36" t="s">
        <v>1076</v>
      </c>
      <c r="H13" s="37" t="s">
        <v>1076</v>
      </c>
      <c r="I13" s="43" t="s">
        <v>1076</v>
      </c>
      <c r="J13" s="44" t="s">
        <v>1076</v>
      </c>
      <c r="K13" s="15" t="s">
        <v>958</v>
      </c>
    </row>
    <row r="14" spans="1:11" x14ac:dyDescent="0.25">
      <c r="A14" s="15" t="s">
        <v>1067</v>
      </c>
      <c r="B14" s="39">
        <v>13</v>
      </c>
      <c r="C14" s="36" t="s">
        <v>1076</v>
      </c>
      <c r="D14" s="36" t="s">
        <v>1076</v>
      </c>
      <c r="E14" s="36" t="s">
        <v>1237</v>
      </c>
      <c r="F14" s="36" t="s">
        <v>1076</v>
      </c>
      <c r="G14" s="36" t="s">
        <v>1240</v>
      </c>
      <c r="H14" s="37" t="s">
        <v>1237</v>
      </c>
      <c r="I14" s="43" t="s">
        <v>1237</v>
      </c>
      <c r="J14" s="44" t="s">
        <v>1238</v>
      </c>
      <c r="K14" s="15" t="s">
        <v>1067</v>
      </c>
    </row>
    <row r="15" spans="1:11" x14ac:dyDescent="0.25">
      <c r="A15" s="15" t="s">
        <v>723</v>
      </c>
      <c r="B15" s="39">
        <v>14</v>
      </c>
      <c r="C15" s="36" t="s">
        <v>1076</v>
      </c>
      <c r="D15" s="36" t="s">
        <v>1237</v>
      </c>
      <c r="E15" s="36" t="s">
        <v>1076</v>
      </c>
      <c r="F15" s="36" t="s">
        <v>1076</v>
      </c>
      <c r="G15" s="36" t="s">
        <v>1076</v>
      </c>
      <c r="H15" s="37" t="s">
        <v>1076</v>
      </c>
      <c r="I15" s="43" t="s">
        <v>1076</v>
      </c>
      <c r="J15" s="44" t="s">
        <v>1076</v>
      </c>
      <c r="K15" s="15" t="s">
        <v>724</v>
      </c>
    </row>
    <row r="16" spans="1:11" x14ac:dyDescent="0.25">
      <c r="A16" s="48" t="s">
        <v>959</v>
      </c>
      <c r="B16" s="39">
        <v>15</v>
      </c>
      <c r="C16" s="36" t="s">
        <v>1076</v>
      </c>
      <c r="D16" s="36" t="s">
        <v>1076</v>
      </c>
      <c r="E16" s="36" t="s">
        <v>1076</v>
      </c>
      <c r="F16" s="36" t="s">
        <v>1237</v>
      </c>
      <c r="G16" s="36" t="s">
        <v>1076</v>
      </c>
      <c r="H16" s="37" t="s">
        <v>1076</v>
      </c>
      <c r="I16" s="43" t="s">
        <v>1076</v>
      </c>
      <c r="J16" s="44" t="s">
        <v>1076</v>
      </c>
      <c r="K16" s="15" t="s">
        <v>960</v>
      </c>
    </row>
    <row r="17" spans="1:11" x14ac:dyDescent="0.25">
      <c r="A17" s="48" t="s">
        <v>1553</v>
      </c>
      <c r="B17" s="39">
        <v>16</v>
      </c>
      <c r="C17" s="36" t="s">
        <v>1076</v>
      </c>
      <c r="D17" s="36" t="s">
        <v>1237</v>
      </c>
      <c r="E17" s="36" t="s">
        <v>1076</v>
      </c>
      <c r="F17" s="36" t="s">
        <v>1076</v>
      </c>
      <c r="G17" s="36" t="s">
        <v>1076</v>
      </c>
      <c r="H17" s="37" t="s">
        <v>1076</v>
      </c>
      <c r="I17" s="43" t="s">
        <v>1076</v>
      </c>
      <c r="J17" s="44" t="s">
        <v>1076</v>
      </c>
      <c r="K17" s="15" t="s">
        <v>1452</v>
      </c>
    </row>
    <row r="18" spans="1:11" x14ac:dyDescent="0.25">
      <c r="A18" s="42" t="s">
        <v>1554</v>
      </c>
      <c r="B18" s="39">
        <v>17</v>
      </c>
      <c r="C18" s="36" t="s">
        <v>1076</v>
      </c>
      <c r="D18" s="36" t="s">
        <v>1076</v>
      </c>
      <c r="E18" s="36" t="s">
        <v>1076</v>
      </c>
      <c r="F18" s="36" t="s">
        <v>1076</v>
      </c>
      <c r="G18" s="36" t="s">
        <v>1076</v>
      </c>
      <c r="H18" s="37" t="s">
        <v>1076</v>
      </c>
      <c r="I18" s="43" t="s">
        <v>1076</v>
      </c>
      <c r="J18" s="44" t="s">
        <v>1076</v>
      </c>
      <c r="K18" s="15" t="s">
        <v>1453</v>
      </c>
    </row>
    <row r="19" spans="1:11" x14ac:dyDescent="0.25">
      <c r="A19" s="48" t="s">
        <v>923</v>
      </c>
      <c r="B19" s="39">
        <v>18</v>
      </c>
      <c r="C19" s="36" t="s">
        <v>1076</v>
      </c>
      <c r="D19" s="36" t="s">
        <v>1237</v>
      </c>
      <c r="E19" s="36" t="s">
        <v>1076</v>
      </c>
      <c r="F19" s="36" t="s">
        <v>1076</v>
      </c>
      <c r="G19" s="36" t="s">
        <v>1076</v>
      </c>
      <c r="H19" s="37" t="s">
        <v>1076</v>
      </c>
      <c r="I19" s="43" t="s">
        <v>1076</v>
      </c>
      <c r="J19" s="44" t="s">
        <v>1076</v>
      </c>
      <c r="K19" s="15" t="s">
        <v>924</v>
      </c>
    </row>
    <row r="20" spans="1:11" x14ac:dyDescent="0.25">
      <c r="A20" s="48" t="s">
        <v>850</v>
      </c>
      <c r="B20" s="39">
        <v>19</v>
      </c>
      <c r="C20" s="36" t="s">
        <v>1076</v>
      </c>
      <c r="D20" s="36" t="s">
        <v>1076</v>
      </c>
      <c r="E20" s="36" t="s">
        <v>1076</v>
      </c>
      <c r="F20" s="36" t="s">
        <v>1076</v>
      </c>
      <c r="G20" s="36" t="s">
        <v>1076</v>
      </c>
      <c r="H20" s="37" t="s">
        <v>1076</v>
      </c>
      <c r="I20" s="43" t="s">
        <v>1076</v>
      </c>
      <c r="J20" s="44" t="s">
        <v>1076</v>
      </c>
      <c r="K20" s="15" t="s">
        <v>851</v>
      </c>
    </row>
    <row r="21" spans="1:11" x14ac:dyDescent="0.25">
      <c r="A21" s="15" t="s">
        <v>645</v>
      </c>
      <c r="B21" s="39">
        <v>20</v>
      </c>
      <c r="C21" s="36" t="s">
        <v>1076</v>
      </c>
      <c r="D21" s="36" t="s">
        <v>1237</v>
      </c>
      <c r="E21" s="36" t="s">
        <v>1076</v>
      </c>
      <c r="F21" s="36" t="s">
        <v>1076</v>
      </c>
      <c r="G21" s="36" t="s">
        <v>1076</v>
      </c>
      <c r="H21" s="37" t="s">
        <v>1076</v>
      </c>
      <c r="I21" s="43" t="s">
        <v>1076</v>
      </c>
      <c r="J21" s="44" t="s">
        <v>1076</v>
      </c>
      <c r="K21" s="15" t="s">
        <v>646</v>
      </c>
    </row>
    <row r="22" spans="1:11" x14ac:dyDescent="0.25">
      <c r="A22" s="16" t="s">
        <v>643</v>
      </c>
      <c r="B22" s="39">
        <v>21</v>
      </c>
      <c r="C22" s="36" t="s">
        <v>1076</v>
      </c>
      <c r="D22" s="36" t="s">
        <v>1076</v>
      </c>
      <c r="E22" s="36" t="s">
        <v>1076</v>
      </c>
      <c r="F22" s="36" t="s">
        <v>1237</v>
      </c>
      <c r="G22" s="36" t="s">
        <v>1076</v>
      </c>
      <c r="H22" s="37" t="s">
        <v>1076</v>
      </c>
      <c r="I22" s="43" t="s">
        <v>1076</v>
      </c>
      <c r="J22" s="44" t="s">
        <v>1076</v>
      </c>
      <c r="K22" s="15" t="s">
        <v>720</v>
      </c>
    </row>
    <row r="23" spans="1:11" x14ac:dyDescent="0.25">
      <c r="A23" s="48" t="s">
        <v>1013</v>
      </c>
      <c r="B23" s="39">
        <v>22</v>
      </c>
      <c r="C23" s="36" t="s">
        <v>1076</v>
      </c>
      <c r="D23" s="36" t="s">
        <v>1076</v>
      </c>
      <c r="E23" s="36" t="s">
        <v>1076</v>
      </c>
      <c r="F23" s="36" t="s">
        <v>1076</v>
      </c>
      <c r="G23" s="36" t="s">
        <v>1076</v>
      </c>
      <c r="H23" s="37" t="s">
        <v>1076</v>
      </c>
      <c r="I23" s="43" t="s">
        <v>1076</v>
      </c>
      <c r="J23" s="44" t="s">
        <v>1076</v>
      </c>
      <c r="K23" s="15" t="s">
        <v>1014</v>
      </c>
    </row>
    <row r="24" spans="1:11" x14ac:dyDescent="0.25">
      <c r="A24" s="15" t="s">
        <v>798</v>
      </c>
      <c r="B24" s="39">
        <v>23</v>
      </c>
      <c r="C24" s="36" t="s">
        <v>1076</v>
      </c>
      <c r="D24" s="36" t="s">
        <v>1076</v>
      </c>
      <c r="E24" s="36" t="s">
        <v>1076</v>
      </c>
      <c r="F24" s="36" t="s">
        <v>1076</v>
      </c>
      <c r="G24" s="36" t="s">
        <v>1076</v>
      </c>
      <c r="H24" s="37" t="s">
        <v>1076</v>
      </c>
      <c r="I24" s="43" t="s">
        <v>1076</v>
      </c>
      <c r="J24" s="44" t="s">
        <v>1076</v>
      </c>
      <c r="K24" s="15" t="s">
        <v>799</v>
      </c>
    </row>
    <row r="25" spans="1:11" x14ac:dyDescent="0.25">
      <c r="A25" s="15" t="s">
        <v>732</v>
      </c>
      <c r="B25" s="39">
        <v>24</v>
      </c>
      <c r="C25" s="36" t="s">
        <v>1076</v>
      </c>
      <c r="D25" s="36" t="s">
        <v>1076</v>
      </c>
      <c r="E25" s="36" t="s">
        <v>1076</v>
      </c>
      <c r="F25" s="36" t="s">
        <v>1076</v>
      </c>
      <c r="G25" s="36" t="s">
        <v>1076</v>
      </c>
      <c r="H25" s="37" t="s">
        <v>1076</v>
      </c>
      <c r="I25" s="43" t="s">
        <v>1076</v>
      </c>
      <c r="J25" s="44" t="s">
        <v>1076</v>
      </c>
      <c r="K25" s="15" t="s">
        <v>732</v>
      </c>
    </row>
    <row r="26" spans="1:11" x14ac:dyDescent="0.25">
      <c r="A26" s="15" t="s">
        <v>889</v>
      </c>
      <c r="B26" s="39">
        <v>25</v>
      </c>
      <c r="C26" s="36" t="s">
        <v>1076</v>
      </c>
      <c r="D26" s="36" t="s">
        <v>1237</v>
      </c>
      <c r="E26" s="36" t="s">
        <v>1076</v>
      </c>
      <c r="F26" s="36" t="s">
        <v>1076</v>
      </c>
      <c r="G26" s="36" t="s">
        <v>1076</v>
      </c>
      <c r="H26" s="37" t="s">
        <v>1076</v>
      </c>
      <c r="I26" s="43" t="s">
        <v>1076</v>
      </c>
      <c r="J26" s="44" t="s">
        <v>1076</v>
      </c>
      <c r="K26" s="15" t="s">
        <v>1454</v>
      </c>
    </row>
    <row r="27" spans="1:11" x14ac:dyDescent="0.25">
      <c r="A27" s="15" t="s">
        <v>672</v>
      </c>
      <c r="B27" s="39">
        <v>26</v>
      </c>
      <c r="C27" s="36" t="s">
        <v>1076</v>
      </c>
      <c r="D27" s="36" t="s">
        <v>1076</v>
      </c>
      <c r="E27" s="36" t="s">
        <v>1076</v>
      </c>
      <c r="F27" s="36" t="s">
        <v>1076</v>
      </c>
      <c r="G27" s="36" t="s">
        <v>1076</v>
      </c>
      <c r="H27" s="37" t="s">
        <v>1076</v>
      </c>
      <c r="I27" s="43" t="s">
        <v>1076</v>
      </c>
      <c r="J27" s="44" t="s">
        <v>1076</v>
      </c>
      <c r="K27" s="15" t="s">
        <v>673</v>
      </c>
    </row>
    <row r="28" spans="1:11" x14ac:dyDescent="0.25">
      <c r="A28" s="48" t="s">
        <v>838</v>
      </c>
      <c r="B28" s="39">
        <v>27</v>
      </c>
      <c r="C28" s="36" t="s">
        <v>1076</v>
      </c>
      <c r="D28" s="36" t="s">
        <v>1076</v>
      </c>
      <c r="E28" s="36" t="s">
        <v>1076</v>
      </c>
      <c r="F28" s="36" t="s">
        <v>1076</v>
      </c>
      <c r="G28" s="36" t="s">
        <v>1076</v>
      </c>
      <c r="H28" s="37" t="s">
        <v>1076</v>
      </c>
      <c r="I28" s="43" t="s">
        <v>1076</v>
      </c>
      <c r="J28" s="44" t="s">
        <v>1076</v>
      </c>
      <c r="K28" s="15" t="s">
        <v>838</v>
      </c>
    </row>
    <row r="29" spans="1:11" x14ac:dyDescent="0.25">
      <c r="A29" s="15" t="s">
        <v>639</v>
      </c>
      <c r="B29" s="39">
        <v>28</v>
      </c>
      <c r="C29" s="36" t="s">
        <v>1076</v>
      </c>
      <c r="D29" s="36" t="s">
        <v>1076</v>
      </c>
      <c r="E29" s="36" t="s">
        <v>1076</v>
      </c>
      <c r="F29" s="36" t="s">
        <v>1237</v>
      </c>
      <c r="G29" s="36" t="s">
        <v>1076</v>
      </c>
      <c r="H29" s="37" t="s">
        <v>1076</v>
      </c>
      <c r="I29" s="43" t="s">
        <v>1076</v>
      </c>
      <c r="J29" s="44" t="s">
        <v>1076</v>
      </c>
      <c r="K29" s="15" t="s">
        <v>640</v>
      </c>
    </row>
    <row r="30" spans="1:11" x14ac:dyDescent="0.25">
      <c r="A30" s="48" t="s">
        <v>408</v>
      </c>
      <c r="B30" s="39">
        <v>29</v>
      </c>
      <c r="C30" s="36" t="s">
        <v>1076</v>
      </c>
      <c r="D30" s="36" t="s">
        <v>1076</v>
      </c>
      <c r="E30" s="36" t="s">
        <v>1076</v>
      </c>
      <c r="F30" s="36" t="s">
        <v>1076</v>
      </c>
      <c r="G30" s="36" t="s">
        <v>1076</v>
      </c>
      <c r="H30" s="37" t="s">
        <v>1076</v>
      </c>
      <c r="I30" s="43" t="s">
        <v>1076</v>
      </c>
      <c r="J30" s="44" t="s">
        <v>1076</v>
      </c>
      <c r="K30" s="15" t="s">
        <v>409</v>
      </c>
    </row>
    <row r="31" spans="1:11" x14ac:dyDescent="0.25">
      <c r="A31" s="48" t="s">
        <v>1025</v>
      </c>
      <c r="B31" s="39">
        <v>30</v>
      </c>
      <c r="C31" s="36" t="s">
        <v>1076</v>
      </c>
      <c r="D31" s="36" t="s">
        <v>1076</v>
      </c>
      <c r="E31" s="36" t="s">
        <v>1238</v>
      </c>
      <c r="F31" s="36" t="s">
        <v>1076</v>
      </c>
      <c r="G31" s="36" t="s">
        <v>1076</v>
      </c>
      <c r="H31" s="37" t="s">
        <v>1237</v>
      </c>
      <c r="I31" s="43" t="s">
        <v>1076</v>
      </c>
      <c r="J31" s="44" t="s">
        <v>1076</v>
      </c>
      <c r="K31" s="15" t="s">
        <v>1026</v>
      </c>
    </row>
    <row r="32" spans="1:11" x14ac:dyDescent="0.25">
      <c r="A32" s="48" t="s">
        <v>941</v>
      </c>
      <c r="B32" s="39">
        <v>31</v>
      </c>
      <c r="C32" s="36" t="s">
        <v>1076</v>
      </c>
      <c r="D32" s="36" t="s">
        <v>1076</v>
      </c>
      <c r="E32" s="36" t="s">
        <v>1076</v>
      </c>
      <c r="F32" s="36" t="s">
        <v>1076</v>
      </c>
      <c r="G32" s="36" t="s">
        <v>1076</v>
      </c>
      <c r="H32" s="37" t="s">
        <v>1076</v>
      </c>
      <c r="I32" s="43" t="s">
        <v>1076</v>
      </c>
      <c r="J32" s="44" t="s">
        <v>1076</v>
      </c>
      <c r="K32" s="15" t="s">
        <v>942</v>
      </c>
    </row>
    <row r="33" spans="1:11" x14ac:dyDescent="0.25">
      <c r="A33" s="48" t="s">
        <v>988</v>
      </c>
      <c r="B33" s="39">
        <v>32</v>
      </c>
      <c r="C33" s="36" t="s">
        <v>1076</v>
      </c>
      <c r="D33" s="36" t="s">
        <v>1076</v>
      </c>
      <c r="E33" s="36" t="s">
        <v>1237</v>
      </c>
      <c r="F33" s="36" t="s">
        <v>1076</v>
      </c>
      <c r="G33" s="36" t="s">
        <v>1240</v>
      </c>
      <c r="H33" s="37" t="s">
        <v>1237</v>
      </c>
      <c r="I33" s="43" t="s">
        <v>1237</v>
      </c>
      <c r="J33" s="44" t="s">
        <v>1238</v>
      </c>
      <c r="K33" s="15" t="s">
        <v>989</v>
      </c>
    </row>
    <row r="34" spans="1:11" x14ac:dyDescent="0.25">
      <c r="A34" s="15" t="s">
        <v>177</v>
      </c>
      <c r="B34" s="39">
        <v>33</v>
      </c>
      <c r="C34" s="36" t="s">
        <v>1237</v>
      </c>
      <c r="D34" s="36" t="s">
        <v>1076</v>
      </c>
      <c r="E34" s="36" t="s">
        <v>1076</v>
      </c>
      <c r="F34" s="36" t="s">
        <v>1076</v>
      </c>
      <c r="G34" s="36" t="s">
        <v>1076</v>
      </c>
      <c r="H34" s="37" t="s">
        <v>1076</v>
      </c>
      <c r="I34" s="43" t="s">
        <v>1076</v>
      </c>
      <c r="J34" s="44" t="s">
        <v>1076</v>
      </c>
      <c r="K34" s="15" t="s">
        <v>177</v>
      </c>
    </row>
    <row r="35" spans="1:11" x14ac:dyDescent="0.25">
      <c r="A35" s="15" t="s">
        <v>791</v>
      </c>
      <c r="B35" s="39">
        <v>34</v>
      </c>
      <c r="C35" s="36" t="s">
        <v>1237</v>
      </c>
      <c r="D35" s="36" t="s">
        <v>1076</v>
      </c>
      <c r="E35" s="36" t="s">
        <v>1076</v>
      </c>
      <c r="F35" s="36" t="s">
        <v>1076</v>
      </c>
      <c r="G35" s="36" t="s">
        <v>1076</v>
      </c>
      <c r="H35" s="37" t="s">
        <v>1237</v>
      </c>
      <c r="I35" s="43" t="s">
        <v>1076</v>
      </c>
      <c r="J35" s="44" t="s">
        <v>1076</v>
      </c>
      <c r="K35" s="15" t="s">
        <v>791</v>
      </c>
    </row>
    <row r="36" spans="1:11" x14ac:dyDescent="0.25">
      <c r="A36" s="48" t="s">
        <v>990</v>
      </c>
      <c r="B36" s="39">
        <v>35</v>
      </c>
      <c r="C36" s="36" t="s">
        <v>1076</v>
      </c>
      <c r="D36" s="36" t="s">
        <v>1076</v>
      </c>
      <c r="E36" s="36" t="s">
        <v>1237</v>
      </c>
      <c r="F36" s="36" t="s">
        <v>1076</v>
      </c>
      <c r="G36" s="36" t="s">
        <v>1240</v>
      </c>
      <c r="H36" s="37" t="s">
        <v>1237</v>
      </c>
      <c r="I36" s="43" t="s">
        <v>1237</v>
      </c>
      <c r="J36" s="44" t="s">
        <v>1238</v>
      </c>
      <c r="K36" s="15" t="s">
        <v>991</v>
      </c>
    </row>
    <row r="37" spans="1:11" x14ac:dyDescent="0.25">
      <c r="A37" s="48" t="s">
        <v>971</v>
      </c>
      <c r="B37" s="39">
        <v>36</v>
      </c>
      <c r="C37" s="36" t="s">
        <v>1076</v>
      </c>
      <c r="D37" s="36" t="s">
        <v>1076</v>
      </c>
      <c r="E37" s="36" t="s">
        <v>1076</v>
      </c>
      <c r="F37" s="36" t="s">
        <v>1076</v>
      </c>
      <c r="G37" s="36" t="s">
        <v>1076</v>
      </c>
      <c r="H37" s="37" t="s">
        <v>1076</v>
      </c>
      <c r="I37" s="43" t="s">
        <v>1076</v>
      </c>
      <c r="J37" s="44" t="s">
        <v>1076</v>
      </c>
      <c r="K37" s="15" t="s">
        <v>972</v>
      </c>
    </row>
    <row r="38" spans="1:11" x14ac:dyDescent="0.25">
      <c r="A38" s="48" t="s">
        <v>863</v>
      </c>
      <c r="B38" s="39">
        <v>37</v>
      </c>
      <c r="C38" s="36" t="s">
        <v>1076</v>
      </c>
      <c r="D38" s="36" t="s">
        <v>1076</v>
      </c>
      <c r="E38" s="36" t="s">
        <v>1076</v>
      </c>
      <c r="F38" s="36" t="s">
        <v>1076</v>
      </c>
      <c r="G38" s="36" t="s">
        <v>1240</v>
      </c>
      <c r="H38" s="37" t="s">
        <v>1240</v>
      </c>
      <c r="I38" s="43" t="s">
        <v>1076</v>
      </c>
      <c r="J38" s="44" t="s">
        <v>1076</v>
      </c>
      <c r="K38" s="15" t="s">
        <v>864</v>
      </c>
    </row>
    <row r="39" spans="1:11" x14ac:dyDescent="0.25">
      <c r="A39" s="15" t="s">
        <v>695</v>
      </c>
      <c r="B39" s="39">
        <v>38</v>
      </c>
      <c r="C39" s="36" t="s">
        <v>1076</v>
      </c>
      <c r="D39" s="36" t="s">
        <v>1076</v>
      </c>
      <c r="E39" s="36" t="s">
        <v>1076</v>
      </c>
      <c r="F39" s="36" t="s">
        <v>1076</v>
      </c>
      <c r="G39" s="36" t="s">
        <v>1076</v>
      </c>
      <c r="H39" s="37" t="s">
        <v>1076</v>
      </c>
      <c r="I39" s="43" t="s">
        <v>1076</v>
      </c>
      <c r="J39" s="44" t="s">
        <v>1076</v>
      </c>
      <c r="K39" s="15" t="s">
        <v>696</v>
      </c>
    </row>
    <row r="40" spans="1:11" x14ac:dyDescent="0.25">
      <c r="A40" s="15" t="s">
        <v>1559</v>
      </c>
      <c r="B40" s="39">
        <v>39</v>
      </c>
      <c r="C40" s="36" t="s">
        <v>1237</v>
      </c>
      <c r="D40" s="36" t="s">
        <v>1076</v>
      </c>
      <c r="E40" s="36" t="s">
        <v>1076</v>
      </c>
      <c r="F40" s="36" t="s">
        <v>1076</v>
      </c>
      <c r="G40" s="36" t="s">
        <v>1076</v>
      </c>
      <c r="H40" s="37" t="s">
        <v>1076</v>
      </c>
      <c r="I40" s="43" t="s">
        <v>1076</v>
      </c>
      <c r="J40" s="44" t="s">
        <v>1076</v>
      </c>
      <c r="K40" s="15" t="s">
        <v>1455</v>
      </c>
    </row>
    <row r="41" spans="1:11" x14ac:dyDescent="0.25">
      <c r="A41" s="48" t="s">
        <v>1560</v>
      </c>
      <c r="B41" s="39">
        <v>40</v>
      </c>
      <c r="C41" s="36" t="s">
        <v>1076</v>
      </c>
      <c r="D41" s="36" t="s">
        <v>1237</v>
      </c>
      <c r="E41" s="36" t="s">
        <v>1076</v>
      </c>
      <c r="F41" s="36" t="s">
        <v>1076</v>
      </c>
      <c r="G41" s="36" t="s">
        <v>1076</v>
      </c>
      <c r="H41" s="37" t="s">
        <v>1076</v>
      </c>
      <c r="I41" s="43" t="s">
        <v>1076</v>
      </c>
      <c r="J41" s="44" t="s">
        <v>1076</v>
      </c>
      <c r="K41" s="48" t="s">
        <v>1456</v>
      </c>
    </row>
    <row r="42" spans="1:11" x14ac:dyDescent="0.25">
      <c r="A42" s="15" t="s">
        <v>647</v>
      </c>
      <c r="B42" s="39">
        <v>41</v>
      </c>
      <c r="C42" s="36" t="s">
        <v>1076</v>
      </c>
      <c r="D42" s="36" t="s">
        <v>1076</v>
      </c>
      <c r="E42" s="36" t="s">
        <v>1238</v>
      </c>
      <c r="F42" s="36" t="s">
        <v>1076</v>
      </c>
      <c r="G42" s="36" t="s">
        <v>1076</v>
      </c>
      <c r="H42" s="37" t="s">
        <v>1237</v>
      </c>
      <c r="I42" s="43" t="s">
        <v>1076</v>
      </c>
      <c r="J42" s="44" t="s">
        <v>1076</v>
      </c>
      <c r="K42" s="15" t="s">
        <v>648</v>
      </c>
    </row>
    <row r="43" spans="1:11" x14ac:dyDescent="0.25">
      <c r="A43" s="15" t="s">
        <v>1064</v>
      </c>
      <c r="B43" s="39">
        <v>42</v>
      </c>
      <c r="C43" s="36" t="s">
        <v>1076</v>
      </c>
      <c r="D43" s="36" t="s">
        <v>1076</v>
      </c>
      <c r="E43" s="36" t="s">
        <v>1237</v>
      </c>
      <c r="F43" s="36" t="s">
        <v>1076</v>
      </c>
      <c r="G43" s="36" t="s">
        <v>1240</v>
      </c>
      <c r="H43" s="37" t="s">
        <v>1237</v>
      </c>
      <c r="I43" s="43" t="s">
        <v>1237</v>
      </c>
      <c r="J43" s="44" t="s">
        <v>1238</v>
      </c>
      <c r="K43" s="15" t="s">
        <v>1162</v>
      </c>
    </row>
    <row r="44" spans="1:11" x14ac:dyDescent="0.25">
      <c r="A44" s="48" t="s">
        <v>975</v>
      </c>
      <c r="B44" s="39">
        <v>43</v>
      </c>
      <c r="C44" s="36" t="s">
        <v>1076</v>
      </c>
      <c r="D44" s="36" t="s">
        <v>1076</v>
      </c>
      <c r="E44" s="36" t="s">
        <v>1237</v>
      </c>
      <c r="F44" s="36" t="s">
        <v>1076</v>
      </c>
      <c r="G44" s="36" t="s">
        <v>1240</v>
      </c>
      <c r="H44" s="37" t="s">
        <v>1237</v>
      </c>
      <c r="I44" s="43" t="s">
        <v>1237</v>
      </c>
      <c r="J44" s="44" t="s">
        <v>1238</v>
      </c>
      <c r="K44" s="15" t="s">
        <v>976</v>
      </c>
    </row>
    <row r="45" spans="1:11" x14ac:dyDescent="0.25">
      <c r="A45" s="15" t="s">
        <v>841</v>
      </c>
      <c r="B45" s="39">
        <v>44</v>
      </c>
      <c r="C45" s="36" t="s">
        <v>1076</v>
      </c>
      <c r="D45" s="36" t="s">
        <v>1076</v>
      </c>
      <c r="E45" s="36" t="s">
        <v>1237</v>
      </c>
      <c r="F45" s="36" t="s">
        <v>1076</v>
      </c>
      <c r="G45" s="36" t="s">
        <v>1076</v>
      </c>
      <c r="H45" s="37" t="s">
        <v>1076</v>
      </c>
      <c r="I45" s="43" t="s">
        <v>1237</v>
      </c>
      <c r="J45" s="44" t="s">
        <v>1238</v>
      </c>
      <c r="K45" s="15" t="s">
        <v>841</v>
      </c>
    </row>
    <row r="46" spans="1:11" x14ac:dyDescent="0.25">
      <c r="A46" s="42" t="s">
        <v>885</v>
      </c>
      <c r="B46" s="39">
        <v>45</v>
      </c>
      <c r="C46" s="36" t="s">
        <v>1076</v>
      </c>
      <c r="D46" s="36" t="s">
        <v>1076</v>
      </c>
      <c r="E46" s="36" t="s">
        <v>1237</v>
      </c>
      <c r="F46" s="36" t="s">
        <v>1076</v>
      </c>
      <c r="G46" s="36" t="s">
        <v>1240</v>
      </c>
      <c r="H46" s="37" t="s">
        <v>1237</v>
      </c>
      <c r="I46" s="43" t="s">
        <v>1237</v>
      </c>
      <c r="J46" s="44" t="s">
        <v>1238</v>
      </c>
      <c r="K46" s="15" t="s">
        <v>886</v>
      </c>
    </row>
    <row r="47" spans="1:11" x14ac:dyDescent="0.25">
      <c r="A47" s="15" t="s">
        <v>852</v>
      </c>
      <c r="B47" s="39">
        <v>46</v>
      </c>
      <c r="C47" s="36" t="s">
        <v>1076</v>
      </c>
      <c r="D47" s="36" t="s">
        <v>1237</v>
      </c>
      <c r="E47" s="36" t="s">
        <v>1076</v>
      </c>
      <c r="F47" s="36" t="s">
        <v>1076</v>
      </c>
      <c r="G47" s="36" t="s">
        <v>1076</v>
      </c>
      <c r="H47" s="37" t="s">
        <v>1076</v>
      </c>
      <c r="I47" s="43" t="s">
        <v>1076</v>
      </c>
      <c r="J47" s="44" t="s">
        <v>1076</v>
      </c>
      <c r="K47" s="15" t="s">
        <v>853</v>
      </c>
    </row>
    <row r="48" spans="1:11" x14ac:dyDescent="0.25">
      <c r="A48" s="15" t="s">
        <v>821</v>
      </c>
      <c r="B48" s="39">
        <v>47</v>
      </c>
      <c r="C48" s="36" t="s">
        <v>1076</v>
      </c>
      <c r="D48" s="36" t="s">
        <v>1237</v>
      </c>
      <c r="E48" s="36" t="s">
        <v>1076</v>
      </c>
      <c r="F48" s="36" t="s">
        <v>1076</v>
      </c>
      <c r="G48" s="36" t="s">
        <v>1076</v>
      </c>
      <c r="H48" s="37" t="s">
        <v>1076</v>
      </c>
      <c r="I48" s="43" t="s">
        <v>1076</v>
      </c>
      <c r="J48" s="44" t="s">
        <v>1076</v>
      </c>
      <c r="K48" s="15" t="s">
        <v>822</v>
      </c>
    </row>
    <row r="49" spans="1:11" x14ac:dyDescent="0.25">
      <c r="A49" s="15" t="s">
        <v>815</v>
      </c>
      <c r="B49" s="39">
        <v>48</v>
      </c>
      <c r="C49" s="36" t="s">
        <v>1076</v>
      </c>
      <c r="D49" s="36" t="s">
        <v>1076</v>
      </c>
      <c r="E49" s="36" t="s">
        <v>1076</v>
      </c>
      <c r="F49" s="36" t="s">
        <v>1076</v>
      </c>
      <c r="G49" s="36" t="s">
        <v>1076</v>
      </c>
      <c r="H49" s="37" t="s">
        <v>1076</v>
      </c>
      <c r="I49" s="43" t="s">
        <v>1076</v>
      </c>
      <c r="J49" s="44" t="s">
        <v>1076</v>
      </c>
      <c r="K49" s="15" t="s">
        <v>816</v>
      </c>
    </row>
    <row r="50" spans="1:11" x14ac:dyDescent="0.25">
      <c r="A50" s="15" t="s">
        <v>772</v>
      </c>
      <c r="B50" s="39">
        <v>49</v>
      </c>
      <c r="C50" s="36" t="s">
        <v>1237</v>
      </c>
      <c r="D50" s="36" t="s">
        <v>1238</v>
      </c>
      <c r="E50" s="36" t="s">
        <v>1076</v>
      </c>
      <c r="F50" s="36" t="s">
        <v>1076</v>
      </c>
      <c r="G50" s="36" t="s">
        <v>1076</v>
      </c>
      <c r="H50" s="37" t="s">
        <v>1076</v>
      </c>
      <c r="I50" s="43" t="s">
        <v>1076</v>
      </c>
      <c r="J50" s="44" t="s">
        <v>1076</v>
      </c>
      <c r="K50" s="15" t="s">
        <v>773</v>
      </c>
    </row>
    <row r="51" spans="1:11" x14ac:dyDescent="0.25">
      <c r="A51" s="16" t="s">
        <v>1756</v>
      </c>
      <c r="B51" s="39">
        <v>50</v>
      </c>
      <c r="C51" s="36" t="s">
        <v>1076</v>
      </c>
      <c r="D51" s="36" t="s">
        <v>1076</v>
      </c>
      <c r="E51" s="36" t="s">
        <v>1076</v>
      </c>
      <c r="F51" s="36" t="s">
        <v>1237</v>
      </c>
      <c r="G51" s="36" t="s">
        <v>1076</v>
      </c>
      <c r="H51" s="37" t="s">
        <v>1076</v>
      </c>
      <c r="I51" s="43" t="s">
        <v>1076</v>
      </c>
      <c r="J51" s="44" t="s">
        <v>1076</v>
      </c>
      <c r="K51" s="15" t="s">
        <v>644</v>
      </c>
    </row>
    <row r="52" spans="1:11" x14ac:dyDescent="0.25">
      <c r="A52" s="48" t="s">
        <v>1027</v>
      </c>
      <c r="B52" s="39">
        <v>51</v>
      </c>
      <c r="C52" s="36" t="s">
        <v>1076</v>
      </c>
      <c r="D52" s="36" t="s">
        <v>1237</v>
      </c>
      <c r="E52" s="36" t="s">
        <v>1076</v>
      </c>
      <c r="F52" s="36" t="s">
        <v>1076</v>
      </c>
      <c r="G52" s="36" t="s">
        <v>1076</v>
      </c>
      <c r="H52" s="37" t="s">
        <v>1076</v>
      </c>
      <c r="I52" s="43" t="s">
        <v>1076</v>
      </c>
      <c r="J52" s="44" t="s">
        <v>1076</v>
      </c>
      <c r="K52" s="15" t="s">
        <v>1028</v>
      </c>
    </row>
    <row r="53" spans="1:11" x14ac:dyDescent="0.25">
      <c r="A53" s="15" t="s">
        <v>1058</v>
      </c>
      <c r="B53" s="39">
        <v>52</v>
      </c>
      <c r="C53" s="36" t="s">
        <v>1076</v>
      </c>
      <c r="D53" s="36" t="s">
        <v>1237</v>
      </c>
      <c r="E53" s="36" t="s">
        <v>1076</v>
      </c>
      <c r="F53" s="36" t="s">
        <v>1076</v>
      </c>
      <c r="G53" s="36" t="s">
        <v>1076</v>
      </c>
      <c r="H53" s="37" t="s">
        <v>1076</v>
      </c>
      <c r="I53" s="43" t="s">
        <v>1076</v>
      </c>
      <c r="J53" s="44" t="s">
        <v>1076</v>
      </c>
      <c r="K53" s="15" t="s">
        <v>1059</v>
      </c>
    </row>
    <row r="54" spans="1:11" x14ac:dyDescent="0.25">
      <c r="A54" s="15" t="s">
        <v>823</v>
      </c>
      <c r="B54" s="39">
        <v>53</v>
      </c>
      <c r="C54" s="36" t="s">
        <v>1076</v>
      </c>
      <c r="D54" s="36" t="s">
        <v>1076</v>
      </c>
      <c r="E54" s="36" t="s">
        <v>1076</v>
      </c>
      <c r="F54" s="36" t="s">
        <v>1237</v>
      </c>
      <c r="G54" s="36" t="s">
        <v>1076</v>
      </c>
      <c r="H54" s="37" t="s">
        <v>1237</v>
      </c>
      <c r="I54" s="43" t="s">
        <v>1076</v>
      </c>
      <c r="J54" s="44" t="s">
        <v>1076</v>
      </c>
      <c r="K54" s="15" t="s">
        <v>824</v>
      </c>
    </row>
    <row r="55" spans="1:11" x14ac:dyDescent="0.25">
      <c r="A55" s="48" t="s">
        <v>1047</v>
      </c>
      <c r="B55" s="39">
        <v>54</v>
      </c>
      <c r="C55" s="36" t="s">
        <v>1076</v>
      </c>
      <c r="D55" s="36" t="s">
        <v>1076</v>
      </c>
      <c r="E55" s="36" t="s">
        <v>1237</v>
      </c>
      <c r="F55" s="36" t="s">
        <v>1076</v>
      </c>
      <c r="G55" s="36" t="s">
        <v>1076</v>
      </c>
      <c r="H55" s="37" t="s">
        <v>1076</v>
      </c>
      <c r="I55" s="43" t="s">
        <v>1076</v>
      </c>
      <c r="J55" s="44" t="s">
        <v>1076</v>
      </c>
      <c r="K55" s="15" t="s">
        <v>1047</v>
      </c>
    </row>
    <row r="56" spans="1:11" x14ac:dyDescent="0.25">
      <c r="A56" s="15" t="s">
        <v>690</v>
      </c>
      <c r="B56" s="39">
        <v>55</v>
      </c>
      <c r="C56" s="36" t="s">
        <v>1076</v>
      </c>
      <c r="D56" s="36" t="s">
        <v>1076</v>
      </c>
      <c r="E56" s="36" t="s">
        <v>1076</v>
      </c>
      <c r="F56" s="36" t="s">
        <v>1076</v>
      </c>
      <c r="G56" s="36" t="s">
        <v>1076</v>
      </c>
      <c r="H56" s="37" t="s">
        <v>1237</v>
      </c>
      <c r="I56" s="43" t="s">
        <v>1076</v>
      </c>
      <c r="J56" s="44" t="s">
        <v>1076</v>
      </c>
      <c r="K56" s="15" t="s">
        <v>690</v>
      </c>
    </row>
    <row r="57" spans="1:11" x14ac:dyDescent="0.25">
      <c r="A57" s="48" t="s">
        <v>1021</v>
      </c>
      <c r="B57" s="39">
        <v>56</v>
      </c>
      <c r="C57" s="36" t="s">
        <v>1076</v>
      </c>
      <c r="D57" s="36" t="s">
        <v>1076</v>
      </c>
      <c r="E57" s="36" t="s">
        <v>1076</v>
      </c>
      <c r="F57" s="36" t="s">
        <v>1076</v>
      </c>
      <c r="G57" s="36" t="s">
        <v>1076</v>
      </c>
      <c r="H57" s="37" t="s">
        <v>1076</v>
      </c>
      <c r="I57" s="43" t="s">
        <v>1076</v>
      </c>
      <c r="J57" s="44" t="s">
        <v>1076</v>
      </c>
      <c r="K57" s="15" t="s">
        <v>1022</v>
      </c>
    </row>
    <row r="58" spans="1:11" x14ac:dyDescent="0.25">
      <c r="A58" s="15" t="s">
        <v>787</v>
      </c>
      <c r="B58" s="39">
        <v>57</v>
      </c>
      <c r="C58" s="36" t="s">
        <v>1076</v>
      </c>
      <c r="D58" s="36" t="s">
        <v>1076</v>
      </c>
      <c r="E58" s="36" t="s">
        <v>1237</v>
      </c>
      <c r="F58" s="36" t="s">
        <v>1076</v>
      </c>
      <c r="G58" s="36" t="s">
        <v>1076</v>
      </c>
      <c r="H58" s="37" t="s">
        <v>1076</v>
      </c>
      <c r="I58" s="43" t="s">
        <v>1076</v>
      </c>
      <c r="J58" s="44" t="s">
        <v>1076</v>
      </c>
      <c r="K58" s="15" t="s">
        <v>788</v>
      </c>
    </row>
    <row r="59" spans="1:11" x14ac:dyDescent="0.25">
      <c r="A59" s="48" t="s">
        <v>1032</v>
      </c>
      <c r="B59" s="39">
        <v>58</v>
      </c>
      <c r="C59" s="36" t="s">
        <v>1076</v>
      </c>
      <c r="D59" s="36" t="s">
        <v>1238</v>
      </c>
      <c r="E59" s="36" t="s">
        <v>1237</v>
      </c>
      <c r="F59" s="36" t="s">
        <v>1076</v>
      </c>
      <c r="G59" s="36" t="s">
        <v>1076</v>
      </c>
      <c r="H59" s="37" t="s">
        <v>1237</v>
      </c>
      <c r="I59" s="43" t="s">
        <v>1237</v>
      </c>
      <c r="J59" s="44" t="s">
        <v>1238</v>
      </c>
      <c r="K59" s="15" t="s">
        <v>1033</v>
      </c>
    </row>
    <row r="60" spans="1:11" x14ac:dyDescent="0.25">
      <c r="A60" s="15" t="s">
        <v>895</v>
      </c>
      <c r="B60" s="39">
        <v>59</v>
      </c>
      <c r="C60" s="36" t="s">
        <v>1076</v>
      </c>
      <c r="D60" s="36" t="s">
        <v>1076</v>
      </c>
      <c r="E60" s="36" t="s">
        <v>1076</v>
      </c>
      <c r="F60" s="36" t="s">
        <v>1076</v>
      </c>
      <c r="G60" s="36" t="s">
        <v>1076</v>
      </c>
      <c r="H60" s="37" t="s">
        <v>1237</v>
      </c>
      <c r="I60" s="43" t="s">
        <v>1076</v>
      </c>
      <c r="J60" s="44" t="s">
        <v>1076</v>
      </c>
      <c r="K60" s="15" t="s">
        <v>896</v>
      </c>
    </row>
    <row r="61" spans="1:11" x14ac:dyDescent="0.25">
      <c r="A61" s="48" t="s">
        <v>392</v>
      </c>
      <c r="B61" s="39">
        <v>60</v>
      </c>
      <c r="C61" s="36" t="s">
        <v>1076</v>
      </c>
      <c r="D61" s="36" t="s">
        <v>1076</v>
      </c>
      <c r="E61" s="36" t="s">
        <v>1076</v>
      </c>
      <c r="F61" s="36" t="s">
        <v>1076</v>
      </c>
      <c r="G61" s="36" t="s">
        <v>1076</v>
      </c>
      <c r="H61" s="37" t="s">
        <v>1076</v>
      </c>
      <c r="I61" s="43" t="s">
        <v>1076</v>
      </c>
      <c r="J61" s="44" t="s">
        <v>1076</v>
      </c>
      <c r="K61" s="15" t="s">
        <v>392</v>
      </c>
    </row>
    <row r="62" spans="1:11" x14ac:dyDescent="0.25">
      <c r="A62" s="15" t="s">
        <v>921</v>
      </c>
      <c r="B62" s="39">
        <v>61</v>
      </c>
      <c r="C62" s="36" t="s">
        <v>1237</v>
      </c>
      <c r="D62" s="36" t="s">
        <v>1238</v>
      </c>
      <c r="E62" s="36" t="s">
        <v>1076</v>
      </c>
      <c r="F62" s="36" t="s">
        <v>1076</v>
      </c>
      <c r="G62" s="36" t="s">
        <v>1076</v>
      </c>
      <c r="H62" s="37" t="s">
        <v>1237</v>
      </c>
      <c r="I62" s="43" t="s">
        <v>1076</v>
      </c>
      <c r="J62" s="44" t="s">
        <v>1076</v>
      </c>
      <c r="K62" s="15" t="s">
        <v>922</v>
      </c>
    </row>
    <row r="63" spans="1:11" x14ac:dyDescent="0.25">
      <c r="A63" s="15" t="s">
        <v>915</v>
      </c>
      <c r="B63" s="39">
        <v>62</v>
      </c>
      <c r="C63" s="36" t="s">
        <v>1076</v>
      </c>
      <c r="D63" s="36" t="s">
        <v>1076</v>
      </c>
      <c r="E63" s="36" t="s">
        <v>1076</v>
      </c>
      <c r="F63" s="36" t="s">
        <v>1076</v>
      </c>
      <c r="G63" s="36" t="s">
        <v>1076</v>
      </c>
      <c r="H63" s="37" t="s">
        <v>1237</v>
      </c>
      <c r="I63" s="43" t="s">
        <v>1076</v>
      </c>
      <c r="J63" s="44" t="s">
        <v>1076</v>
      </c>
      <c r="K63" s="15" t="s">
        <v>916</v>
      </c>
    </row>
    <row r="64" spans="1:11" x14ac:dyDescent="0.25">
      <c r="A64" s="15" t="s">
        <v>674</v>
      </c>
      <c r="B64" s="39">
        <v>63</v>
      </c>
      <c r="C64" s="36" t="s">
        <v>1076</v>
      </c>
      <c r="D64" s="36" t="s">
        <v>1076</v>
      </c>
      <c r="E64" s="36" t="s">
        <v>1237</v>
      </c>
      <c r="F64" s="36" t="s">
        <v>1076</v>
      </c>
      <c r="G64" s="36" t="s">
        <v>1076</v>
      </c>
      <c r="H64" s="37" t="s">
        <v>1076</v>
      </c>
      <c r="I64" s="43" t="s">
        <v>1076</v>
      </c>
      <c r="J64" s="44" t="s">
        <v>1076</v>
      </c>
      <c r="K64" s="15" t="s">
        <v>675</v>
      </c>
    </row>
    <row r="65" spans="1:11" x14ac:dyDescent="0.25">
      <c r="A65" s="15" t="s">
        <v>865</v>
      </c>
      <c r="B65" s="39">
        <v>64</v>
      </c>
      <c r="C65" s="36" t="s">
        <v>1076</v>
      </c>
      <c r="D65" s="36" t="s">
        <v>1076</v>
      </c>
      <c r="E65" s="36" t="s">
        <v>1237</v>
      </c>
      <c r="F65" s="36" t="s">
        <v>1076</v>
      </c>
      <c r="G65" s="36" t="s">
        <v>1076</v>
      </c>
      <c r="H65" s="37" t="s">
        <v>1076</v>
      </c>
      <c r="I65" s="43" t="s">
        <v>1076</v>
      </c>
      <c r="J65" s="44" t="s">
        <v>1076</v>
      </c>
      <c r="K65" s="15" t="s">
        <v>866</v>
      </c>
    </row>
    <row r="66" spans="1:11" x14ac:dyDescent="0.25">
      <c r="A66" s="48" t="s">
        <v>827</v>
      </c>
      <c r="B66" s="39">
        <v>65</v>
      </c>
      <c r="C66" s="36" t="s">
        <v>1076</v>
      </c>
      <c r="D66" s="36" t="s">
        <v>1076</v>
      </c>
      <c r="E66" s="36" t="s">
        <v>1076</v>
      </c>
      <c r="F66" s="36" t="s">
        <v>1076</v>
      </c>
      <c r="G66" s="36" t="s">
        <v>1076</v>
      </c>
      <c r="H66" s="37" t="s">
        <v>1076</v>
      </c>
      <c r="I66" s="43" t="s">
        <v>1076</v>
      </c>
      <c r="J66" s="44" t="s">
        <v>1076</v>
      </c>
      <c r="K66" s="15" t="s">
        <v>828</v>
      </c>
    </row>
    <row r="67" spans="1:11" x14ac:dyDescent="0.25">
      <c r="A67" s="15" t="s">
        <v>711</v>
      </c>
      <c r="B67" s="39">
        <v>66</v>
      </c>
      <c r="C67" s="36" t="s">
        <v>1076</v>
      </c>
      <c r="D67" s="36" t="s">
        <v>1076</v>
      </c>
      <c r="E67" s="36" t="s">
        <v>1237</v>
      </c>
      <c r="F67" s="36" t="s">
        <v>1076</v>
      </c>
      <c r="G67" s="36" t="s">
        <v>1240</v>
      </c>
      <c r="H67" s="37" t="s">
        <v>1237</v>
      </c>
      <c r="I67" s="43" t="s">
        <v>1237</v>
      </c>
      <c r="J67" s="44" t="s">
        <v>1238</v>
      </c>
      <c r="K67" s="15" t="s">
        <v>712</v>
      </c>
    </row>
    <row r="68" spans="1:11" x14ac:dyDescent="0.25">
      <c r="A68" s="48" t="s">
        <v>1011</v>
      </c>
      <c r="B68" s="39">
        <v>67</v>
      </c>
      <c r="C68" s="36" t="s">
        <v>1076</v>
      </c>
      <c r="D68" s="36" t="s">
        <v>1076</v>
      </c>
      <c r="E68" s="36" t="s">
        <v>1076</v>
      </c>
      <c r="F68" s="36" t="s">
        <v>1076</v>
      </c>
      <c r="G68" s="36" t="s">
        <v>1076</v>
      </c>
      <c r="H68" s="37" t="s">
        <v>1076</v>
      </c>
      <c r="I68" s="43" t="s">
        <v>1076</v>
      </c>
      <c r="J68" s="44" t="s">
        <v>1076</v>
      </c>
      <c r="K68" s="15" t="s">
        <v>1012</v>
      </c>
    </row>
    <row r="69" spans="1:11" x14ac:dyDescent="0.25">
      <c r="A69" s="15" t="s">
        <v>814</v>
      </c>
      <c r="B69" s="39">
        <v>68</v>
      </c>
      <c r="C69" s="36" t="s">
        <v>1076</v>
      </c>
      <c r="D69" s="36" t="s">
        <v>1076</v>
      </c>
      <c r="E69" s="36" t="s">
        <v>1237</v>
      </c>
      <c r="F69" s="36" t="s">
        <v>1076</v>
      </c>
      <c r="G69" s="36" t="s">
        <v>1076</v>
      </c>
      <c r="H69" s="37" t="s">
        <v>1076</v>
      </c>
      <c r="I69" s="43" t="s">
        <v>1076</v>
      </c>
      <c r="J69" s="44" t="s">
        <v>1076</v>
      </c>
      <c r="K69" s="15" t="s">
        <v>814</v>
      </c>
    </row>
    <row r="70" spans="1:11" x14ac:dyDescent="0.25">
      <c r="A70" s="48" t="s">
        <v>1009</v>
      </c>
      <c r="B70" s="39">
        <v>69</v>
      </c>
      <c r="C70" s="36" t="s">
        <v>1076</v>
      </c>
      <c r="D70" s="36" t="s">
        <v>1076</v>
      </c>
      <c r="E70" s="36" t="s">
        <v>1076</v>
      </c>
      <c r="F70" s="36" t="s">
        <v>1076</v>
      </c>
      <c r="G70" s="36" t="s">
        <v>1076</v>
      </c>
      <c r="H70" s="37" t="s">
        <v>1076</v>
      </c>
      <c r="I70" s="43" t="s">
        <v>1076</v>
      </c>
      <c r="J70" s="44" t="s">
        <v>1076</v>
      </c>
      <c r="K70" s="15" t="s">
        <v>1010</v>
      </c>
    </row>
    <row r="71" spans="1:11" x14ac:dyDescent="0.25">
      <c r="A71" s="15" t="s">
        <v>687</v>
      </c>
      <c r="B71" s="39">
        <v>70</v>
      </c>
      <c r="C71" s="36" t="s">
        <v>1076</v>
      </c>
      <c r="D71" s="36" t="s">
        <v>1076</v>
      </c>
      <c r="E71" s="36" t="s">
        <v>1076</v>
      </c>
      <c r="F71" s="36" t="s">
        <v>1076</v>
      </c>
      <c r="G71" s="36" t="s">
        <v>1076</v>
      </c>
      <c r="H71" s="37" t="s">
        <v>1076</v>
      </c>
      <c r="I71" s="43" t="s">
        <v>1076</v>
      </c>
      <c r="J71" s="44" t="s">
        <v>1076</v>
      </c>
      <c r="K71" s="15" t="s">
        <v>688</v>
      </c>
    </row>
    <row r="72" spans="1:11" x14ac:dyDescent="0.25">
      <c r="A72" s="15" t="s">
        <v>842</v>
      </c>
      <c r="B72" s="39">
        <v>71</v>
      </c>
      <c r="C72" s="36" t="s">
        <v>1076</v>
      </c>
      <c r="D72" s="36" t="s">
        <v>1076</v>
      </c>
      <c r="E72" s="36" t="s">
        <v>1237</v>
      </c>
      <c r="F72" s="36" t="s">
        <v>1238</v>
      </c>
      <c r="G72" s="36" t="s">
        <v>1076</v>
      </c>
      <c r="H72" s="37" t="s">
        <v>1076</v>
      </c>
      <c r="I72" s="43" t="s">
        <v>1076</v>
      </c>
      <c r="J72" s="44" t="s">
        <v>1076</v>
      </c>
      <c r="K72" s="15" t="s">
        <v>843</v>
      </c>
    </row>
    <row r="73" spans="1:11" x14ac:dyDescent="0.25">
      <c r="A73" s="15" t="s">
        <v>679</v>
      </c>
      <c r="B73" s="39">
        <v>72</v>
      </c>
      <c r="C73" s="36" t="s">
        <v>1076</v>
      </c>
      <c r="D73" s="36" t="s">
        <v>1076</v>
      </c>
      <c r="E73" s="36" t="s">
        <v>1237</v>
      </c>
      <c r="F73" s="36" t="s">
        <v>1238</v>
      </c>
      <c r="G73" s="36" t="s">
        <v>1076</v>
      </c>
      <c r="H73" s="37" t="s">
        <v>1076</v>
      </c>
      <c r="I73" s="43" t="s">
        <v>1076</v>
      </c>
      <c r="J73" s="44" t="s">
        <v>1076</v>
      </c>
      <c r="K73" s="15" t="s">
        <v>680</v>
      </c>
    </row>
    <row r="74" spans="1:11" x14ac:dyDescent="0.25">
      <c r="A74" s="48" t="s">
        <v>1036</v>
      </c>
      <c r="B74" s="39">
        <v>73</v>
      </c>
      <c r="C74" s="36" t="s">
        <v>1076</v>
      </c>
      <c r="D74" s="36" t="s">
        <v>1076</v>
      </c>
      <c r="E74" s="36" t="s">
        <v>1238</v>
      </c>
      <c r="F74" s="36" t="s">
        <v>1237</v>
      </c>
      <c r="G74" s="36" t="s">
        <v>1076</v>
      </c>
      <c r="H74" s="37" t="s">
        <v>1076</v>
      </c>
      <c r="I74" s="43" t="s">
        <v>1076</v>
      </c>
      <c r="J74" s="44" t="s">
        <v>1076</v>
      </c>
      <c r="K74" s="15" t="s">
        <v>1037</v>
      </c>
    </row>
    <row r="75" spans="1:11" x14ac:dyDescent="0.25">
      <c r="A75" s="48" t="s">
        <v>979</v>
      </c>
      <c r="B75" s="39">
        <v>74</v>
      </c>
      <c r="C75" s="36" t="s">
        <v>1237</v>
      </c>
      <c r="D75" s="36" t="s">
        <v>1076</v>
      </c>
      <c r="E75" s="36" t="s">
        <v>1076</v>
      </c>
      <c r="F75" s="36" t="s">
        <v>1076</v>
      </c>
      <c r="G75" s="36" t="s">
        <v>1076</v>
      </c>
      <c r="H75" s="37" t="s">
        <v>1076</v>
      </c>
      <c r="I75" s="43" t="s">
        <v>1076</v>
      </c>
      <c r="J75" s="44" t="s">
        <v>1076</v>
      </c>
      <c r="K75" s="15" t="s">
        <v>980</v>
      </c>
    </row>
    <row r="76" spans="1:11" x14ac:dyDescent="0.25">
      <c r="A76" s="15" t="s">
        <v>785</v>
      </c>
      <c r="B76" s="39">
        <v>75</v>
      </c>
      <c r="C76" s="36" t="s">
        <v>1076</v>
      </c>
      <c r="D76" s="36" t="s">
        <v>1076</v>
      </c>
      <c r="E76" s="36" t="s">
        <v>1237</v>
      </c>
      <c r="F76" s="36" t="s">
        <v>1076</v>
      </c>
      <c r="G76" s="36" t="s">
        <v>1076</v>
      </c>
      <c r="H76" s="37" t="s">
        <v>1076</v>
      </c>
      <c r="I76" s="43" t="s">
        <v>1076</v>
      </c>
      <c r="J76" s="44" t="s">
        <v>1076</v>
      </c>
      <c r="K76" s="15" t="s">
        <v>786</v>
      </c>
    </row>
    <row r="77" spans="1:11" x14ac:dyDescent="0.25">
      <c r="A77" s="48" t="s">
        <v>977</v>
      </c>
      <c r="B77" s="39">
        <v>76</v>
      </c>
      <c r="C77" s="36" t="s">
        <v>1237</v>
      </c>
      <c r="D77" s="36" t="s">
        <v>1076</v>
      </c>
      <c r="E77" s="36" t="s">
        <v>1076</v>
      </c>
      <c r="F77" s="36" t="s">
        <v>1076</v>
      </c>
      <c r="G77" s="36" t="s">
        <v>1076</v>
      </c>
      <c r="H77" s="37" t="s">
        <v>1076</v>
      </c>
      <c r="I77" s="43" t="s">
        <v>1076</v>
      </c>
      <c r="J77" s="44" t="s">
        <v>1076</v>
      </c>
      <c r="K77" s="15" t="s">
        <v>978</v>
      </c>
    </row>
    <row r="78" spans="1:11" x14ac:dyDescent="0.25">
      <c r="A78" s="48" t="s">
        <v>884</v>
      </c>
      <c r="B78" s="39">
        <v>77</v>
      </c>
      <c r="C78" s="36" t="s">
        <v>1076</v>
      </c>
      <c r="D78" s="36" t="s">
        <v>1076</v>
      </c>
      <c r="E78" s="36" t="s">
        <v>1076</v>
      </c>
      <c r="F78" s="36" t="s">
        <v>1076</v>
      </c>
      <c r="G78" s="36" t="s">
        <v>1076</v>
      </c>
      <c r="H78" s="37" t="s">
        <v>1076</v>
      </c>
      <c r="I78" s="43" t="s">
        <v>1076</v>
      </c>
      <c r="J78" s="44" t="s">
        <v>1076</v>
      </c>
      <c r="K78" s="15" t="s">
        <v>884</v>
      </c>
    </row>
    <row r="79" spans="1:11" x14ac:dyDescent="0.25">
      <c r="A79" s="15" t="s">
        <v>804</v>
      </c>
      <c r="B79" s="39">
        <v>78</v>
      </c>
      <c r="C79" s="36" t="s">
        <v>1076</v>
      </c>
      <c r="D79" s="36" t="s">
        <v>1076</v>
      </c>
      <c r="E79" s="36" t="s">
        <v>1076</v>
      </c>
      <c r="F79" s="36" t="s">
        <v>1237</v>
      </c>
      <c r="G79" s="36" t="s">
        <v>1076</v>
      </c>
      <c r="H79" s="37" t="s">
        <v>1076</v>
      </c>
      <c r="I79" s="43" t="s">
        <v>1076</v>
      </c>
      <c r="J79" s="44" t="s">
        <v>1076</v>
      </c>
      <c r="K79" s="15" t="s">
        <v>805</v>
      </c>
    </row>
    <row r="80" spans="1:11" x14ac:dyDescent="0.25">
      <c r="A80" s="15" t="s">
        <v>655</v>
      </c>
      <c r="B80" s="39">
        <v>79</v>
      </c>
      <c r="C80" s="36" t="s">
        <v>1076</v>
      </c>
      <c r="D80" s="36" t="s">
        <v>1076</v>
      </c>
      <c r="E80" s="36" t="s">
        <v>1076</v>
      </c>
      <c r="F80" s="36" t="s">
        <v>1076</v>
      </c>
      <c r="G80" s="36" t="s">
        <v>1076</v>
      </c>
      <c r="H80" s="37" t="s">
        <v>1076</v>
      </c>
      <c r="I80" s="43" t="s">
        <v>1076</v>
      </c>
      <c r="J80" s="44" t="s">
        <v>1076</v>
      </c>
      <c r="K80" s="15" t="s">
        <v>655</v>
      </c>
    </row>
    <row r="81" spans="1:11" x14ac:dyDescent="0.25">
      <c r="A81" s="48" t="s">
        <v>1038</v>
      </c>
      <c r="B81" s="39">
        <v>80</v>
      </c>
      <c r="C81" s="36" t="s">
        <v>1076</v>
      </c>
      <c r="D81" s="36" t="s">
        <v>1076</v>
      </c>
      <c r="E81" s="36" t="s">
        <v>1076</v>
      </c>
      <c r="F81" s="36" t="s">
        <v>1237</v>
      </c>
      <c r="G81" s="36" t="s">
        <v>1076</v>
      </c>
      <c r="H81" s="37" t="s">
        <v>1076</v>
      </c>
      <c r="I81" s="43" t="s">
        <v>1076</v>
      </c>
      <c r="J81" s="44" t="s">
        <v>1076</v>
      </c>
      <c r="K81" s="15" t="s">
        <v>1039</v>
      </c>
    </row>
    <row r="82" spans="1:11" x14ac:dyDescent="0.25">
      <c r="A82" s="48" t="s">
        <v>1684</v>
      </c>
      <c r="B82" s="39">
        <v>81</v>
      </c>
      <c r="C82" s="36" t="s">
        <v>1076</v>
      </c>
      <c r="D82" s="36" t="s">
        <v>1076</v>
      </c>
      <c r="E82" s="36" t="s">
        <v>1076</v>
      </c>
      <c r="F82" s="36" t="s">
        <v>1076</v>
      </c>
      <c r="G82" s="36" t="s">
        <v>1076</v>
      </c>
      <c r="H82" s="37" t="s">
        <v>1076</v>
      </c>
      <c r="I82" s="43" t="s">
        <v>1076</v>
      </c>
      <c r="J82" s="44" t="s">
        <v>1076</v>
      </c>
      <c r="K82" s="15" t="s">
        <v>994</v>
      </c>
    </row>
    <row r="83" spans="1:11" x14ac:dyDescent="0.25">
      <c r="A83" s="15" t="s">
        <v>783</v>
      </c>
      <c r="B83" s="39">
        <v>82</v>
      </c>
      <c r="C83" s="36" t="s">
        <v>1237</v>
      </c>
      <c r="D83" s="36" t="s">
        <v>1076</v>
      </c>
      <c r="E83" s="36" t="s">
        <v>1076</v>
      </c>
      <c r="F83" s="36" t="s">
        <v>1076</v>
      </c>
      <c r="G83" s="36" t="s">
        <v>1076</v>
      </c>
      <c r="H83" s="37" t="s">
        <v>1076</v>
      </c>
      <c r="I83" s="43" t="s">
        <v>1076</v>
      </c>
      <c r="J83" s="44" t="s">
        <v>1076</v>
      </c>
      <c r="K83" s="15" t="s">
        <v>784</v>
      </c>
    </row>
    <row r="84" spans="1:11" x14ac:dyDescent="0.25">
      <c r="A84" s="15" t="s">
        <v>728</v>
      </c>
      <c r="B84" s="39">
        <v>83</v>
      </c>
      <c r="C84" s="36" t="s">
        <v>1076</v>
      </c>
      <c r="D84" s="36" t="s">
        <v>1076</v>
      </c>
      <c r="E84" s="36" t="s">
        <v>1076</v>
      </c>
      <c r="F84" s="36" t="s">
        <v>1076</v>
      </c>
      <c r="G84" s="36" t="s">
        <v>1076</v>
      </c>
      <c r="H84" s="37" t="s">
        <v>1076</v>
      </c>
      <c r="I84" s="43" t="s">
        <v>1076</v>
      </c>
      <c r="J84" s="44" t="s">
        <v>1076</v>
      </c>
      <c r="K84" s="15" t="s">
        <v>729</v>
      </c>
    </row>
    <row r="85" spans="1:11" x14ac:dyDescent="0.25">
      <c r="A85" s="15" t="s">
        <v>919</v>
      </c>
      <c r="B85" s="39">
        <v>84</v>
      </c>
      <c r="C85" s="36" t="s">
        <v>1237</v>
      </c>
      <c r="D85" s="36" t="s">
        <v>1076</v>
      </c>
      <c r="E85" s="36" t="s">
        <v>1076</v>
      </c>
      <c r="F85" s="36" t="s">
        <v>1076</v>
      </c>
      <c r="G85" s="36" t="s">
        <v>1076</v>
      </c>
      <c r="H85" s="37" t="s">
        <v>1076</v>
      </c>
      <c r="I85" s="43" t="s">
        <v>1076</v>
      </c>
      <c r="J85" s="44" t="s">
        <v>1076</v>
      </c>
      <c r="K85" s="15" t="s">
        <v>920</v>
      </c>
    </row>
    <row r="86" spans="1:11" x14ac:dyDescent="0.25">
      <c r="A86" s="15" t="s">
        <v>810</v>
      </c>
      <c r="B86" s="39">
        <v>85</v>
      </c>
      <c r="C86" s="36" t="s">
        <v>1076</v>
      </c>
      <c r="D86" s="36" t="s">
        <v>1076</v>
      </c>
      <c r="E86" s="36" t="s">
        <v>1076</v>
      </c>
      <c r="F86" s="36" t="s">
        <v>1076</v>
      </c>
      <c r="G86" s="36" t="s">
        <v>1076</v>
      </c>
      <c r="H86" s="37" t="s">
        <v>1076</v>
      </c>
      <c r="I86" s="43" t="s">
        <v>1076</v>
      </c>
      <c r="J86" s="44" t="s">
        <v>1076</v>
      </c>
      <c r="K86" s="15" t="s">
        <v>811</v>
      </c>
    </row>
    <row r="87" spans="1:11" x14ac:dyDescent="0.25">
      <c r="A87" s="48" t="s">
        <v>874</v>
      </c>
      <c r="B87" s="39">
        <v>86</v>
      </c>
      <c r="C87" s="36" t="s">
        <v>1076</v>
      </c>
      <c r="D87" s="36" t="s">
        <v>1076</v>
      </c>
      <c r="E87" s="36" t="s">
        <v>1076</v>
      </c>
      <c r="F87" s="36" t="s">
        <v>1076</v>
      </c>
      <c r="G87" s="36" t="s">
        <v>1076</v>
      </c>
      <c r="H87" s="37" t="s">
        <v>1076</v>
      </c>
      <c r="I87" s="43" t="s">
        <v>1076</v>
      </c>
      <c r="J87" s="44" t="s">
        <v>1076</v>
      </c>
      <c r="K87" s="15" t="s">
        <v>875</v>
      </c>
    </row>
    <row r="88" spans="1:11" x14ac:dyDescent="0.25">
      <c r="A88" s="15" t="s">
        <v>698</v>
      </c>
      <c r="B88" s="39">
        <v>87</v>
      </c>
      <c r="C88" s="36" t="s">
        <v>1076</v>
      </c>
      <c r="D88" s="36" t="s">
        <v>1076</v>
      </c>
      <c r="E88" s="36" t="s">
        <v>1076</v>
      </c>
      <c r="F88" s="36" t="s">
        <v>1076</v>
      </c>
      <c r="G88" s="36" t="s">
        <v>1076</v>
      </c>
      <c r="H88" s="37" t="s">
        <v>1076</v>
      </c>
      <c r="I88" s="43" t="s">
        <v>1076</v>
      </c>
      <c r="J88" s="44" t="s">
        <v>1076</v>
      </c>
      <c r="K88" s="15" t="s">
        <v>699</v>
      </c>
    </row>
    <row r="89" spans="1:11" x14ac:dyDescent="0.25">
      <c r="A89" s="15" t="s">
        <v>887</v>
      </c>
      <c r="B89" s="39">
        <v>88</v>
      </c>
      <c r="C89" s="36" t="s">
        <v>1076</v>
      </c>
      <c r="D89" s="36" t="s">
        <v>1076</v>
      </c>
      <c r="E89" s="36" t="s">
        <v>1076</v>
      </c>
      <c r="F89" s="36" t="s">
        <v>1237</v>
      </c>
      <c r="G89" s="36" t="s">
        <v>1076</v>
      </c>
      <c r="H89" s="37" t="s">
        <v>1076</v>
      </c>
      <c r="I89" s="43" t="s">
        <v>1076</v>
      </c>
      <c r="J89" s="44" t="s">
        <v>1076</v>
      </c>
      <c r="K89" s="15" t="s">
        <v>888</v>
      </c>
    </row>
    <row r="90" spans="1:11" x14ac:dyDescent="0.25">
      <c r="A90" s="48" t="s">
        <v>894</v>
      </c>
      <c r="B90" s="39">
        <v>89</v>
      </c>
      <c r="C90" s="36" t="s">
        <v>1076</v>
      </c>
      <c r="D90" s="36" t="s">
        <v>1076</v>
      </c>
      <c r="E90" s="36" t="s">
        <v>1076</v>
      </c>
      <c r="F90" s="36" t="s">
        <v>1076</v>
      </c>
      <c r="G90" s="36" t="s">
        <v>1076</v>
      </c>
      <c r="H90" s="37" t="s">
        <v>1076</v>
      </c>
      <c r="I90" s="43" t="s">
        <v>1076</v>
      </c>
      <c r="J90" s="44" t="s">
        <v>1076</v>
      </c>
      <c r="K90" s="15" t="s">
        <v>894</v>
      </c>
    </row>
    <row r="91" spans="1:11" x14ac:dyDescent="0.25">
      <c r="A91" s="15" t="s">
        <v>664</v>
      </c>
      <c r="B91" s="39">
        <v>90</v>
      </c>
      <c r="C91" s="36" t="s">
        <v>1076</v>
      </c>
      <c r="D91" s="36" t="s">
        <v>1076</v>
      </c>
      <c r="E91" s="36" t="s">
        <v>1076</v>
      </c>
      <c r="F91" s="36" t="s">
        <v>1076</v>
      </c>
      <c r="G91" s="36" t="s">
        <v>1076</v>
      </c>
      <c r="H91" s="37" t="s">
        <v>1076</v>
      </c>
      <c r="I91" s="43" t="s">
        <v>1076</v>
      </c>
      <c r="J91" s="44" t="s">
        <v>1076</v>
      </c>
      <c r="K91" s="15" t="s">
        <v>665</v>
      </c>
    </row>
    <row r="92" spans="1:11" x14ac:dyDescent="0.25">
      <c r="A92" s="48" t="s">
        <v>592</v>
      </c>
      <c r="B92" s="39">
        <v>91</v>
      </c>
      <c r="C92" s="36" t="s">
        <v>1076</v>
      </c>
      <c r="D92" s="36" t="s">
        <v>1076</v>
      </c>
      <c r="E92" s="36" t="s">
        <v>1076</v>
      </c>
      <c r="F92" s="36" t="s">
        <v>1076</v>
      </c>
      <c r="G92" s="36" t="s">
        <v>1076</v>
      </c>
      <c r="H92" s="37" t="s">
        <v>1076</v>
      </c>
      <c r="I92" s="43" t="s">
        <v>1076</v>
      </c>
      <c r="J92" s="44" t="s">
        <v>1076</v>
      </c>
      <c r="K92" s="15" t="s">
        <v>592</v>
      </c>
    </row>
    <row r="93" spans="1:11" x14ac:dyDescent="0.25">
      <c r="A93" s="15" t="s">
        <v>701</v>
      </c>
      <c r="B93" s="39">
        <v>92</v>
      </c>
      <c r="C93" s="36" t="s">
        <v>1076</v>
      </c>
      <c r="D93" s="36" t="s">
        <v>1076</v>
      </c>
      <c r="E93" s="36" t="s">
        <v>1238</v>
      </c>
      <c r="F93" s="36" t="s">
        <v>1237</v>
      </c>
      <c r="G93" s="36" t="s">
        <v>1076</v>
      </c>
      <c r="H93" s="37" t="s">
        <v>1076</v>
      </c>
      <c r="I93" s="43" t="s">
        <v>1076</v>
      </c>
      <c r="J93" s="44" t="s">
        <v>1076</v>
      </c>
      <c r="K93" s="15" t="s">
        <v>702</v>
      </c>
    </row>
    <row r="94" spans="1:11" x14ac:dyDescent="0.25">
      <c r="A94" s="15" t="s">
        <v>721</v>
      </c>
      <c r="B94" s="39">
        <v>93</v>
      </c>
      <c r="C94" s="36" t="s">
        <v>1076</v>
      </c>
      <c r="D94" s="36" t="s">
        <v>1076</v>
      </c>
      <c r="E94" s="36" t="s">
        <v>1076</v>
      </c>
      <c r="F94" s="36" t="s">
        <v>1076</v>
      </c>
      <c r="G94" s="36" t="s">
        <v>1076</v>
      </c>
      <c r="H94" s="37" t="s">
        <v>1076</v>
      </c>
      <c r="I94" s="43" t="s">
        <v>1076</v>
      </c>
      <c r="J94" s="44" t="s">
        <v>1076</v>
      </c>
      <c r="K94" s="15" t="s">
        <v>721</v>
      </c>
    </row>
    <row r="95" spans="1:11" x14ac:dyDescent="0.25">
      <c r="A95" s="15" t="s">
        <v>946</v>
      </c>
      <c r="B95" s="39">
        <v>94</v>
      </c>
      <c r="C95" s="36" t="s">
        <v>1237</v>
      </c>
      <c r="D95" s="36" t="s">
        <v>1076</v>
      </c>
      <c r="E95" s="36" t="s">
        <v>1076</v>
      </c>
      <c r="F95" s="36" t="s">
        <v>1076</v>
      </c>
      <c r="G95" s="36" t="s">
        <v>1076</v>
      </c>
      <c r="H95" s="37" t="s">
        <v>1076</v>
      </c>
      <c r="I95" s="43" t="s">
        <v>1076</v>
      </c>
      <c r="J95" s="44" t="s">
        <v>1076</v>
      </c>
      <c r="K95" s="15" t="s">
        <v>947</v>
      </c>
    </row>
    <row r="96" spans="1:11" x14ac:dyDescent="0.25">
      <c r="A96" s="15" t="s">
        <v>718</v>
      </c>
      <c r="B96" s="39">
        <v>95</v>
      </c>
      <c r="C96" s="36" t="s">
        <v>1076</v>
      </c>
      <c r="D96" s="36" t="s">
        <v>1238</v>
      </c>
      <c r="E96" s="36" t="s">
        <v>1238</v>
      </c>
      <c r="F96" s="36" t="s">
        <v>1238</v>
      </c>
      <c r="G96" s="36" t="s">
        <v>1076</v>
      </c>
      <c r="H96" s="37" t="s">
        <v>1076</v>
      </c>
      <c r="I96" s="43" t="s">
        <v>1076</v>
      </c>
      <c r="J96" s="44" t="s">
        <v>1076</v>
      </c>
      <c r="K96" s="15" t="s">
        <v>718</v>
      </c>
    </row>
    <row r="97" spans="1:11" x14ac:dyDescent="0.25">
      <c r="A97" s="15" t="s">
        <v>844</v>
      </c>
      <c r="B97" s="39">
        <v>96</v>
      </c>
      <c r="C97" s="36" t="s">
        <v>1076</v>
      </c>
      <c r="D97" s="36" t="s">
        <v>1076</v>
      </c>
      <c r="E97" s="36" t="s">
        <v>1076</v>
      </c>
      <c r="F97" s="36" t="s">
        <v>1237</v>
      </c>
      <c r="G97" s="36" t="s">
        <v>1076</v>
      </c>
      <c r="H97" s="37" t="s">
        <v>1076</v>
      </c>
      <c r="I97" s="43" t="s">
        <v>1076</v>
      </c>
      <c r="J97" s="44" t="s">
        <v>1076</v>
      </c>
      <c r="K97" s="15" t="s">
        <v>845</v>
      </c>
    </row>
    <row r="98" spans="1:11" x14ac:dyDescent="0.25">
      <c r="A98" s="15" t="s">
        <v>1227</v>
      </c>
      <c r="B98" s="39">
        <v>97</v>
      </c>
      <c r="C98" s="36" t="s">
        <v>1076</v>
      </c>
      <c r="D98" s="36" t="s">
        <v>1076</v>
      </c>
      <c r="E98" s="36" t="s">
        <v>1076</v>
      </c>
      <c r="F98" s="36" t="s">
        <v>1076</v>
      </c>
      <c r="G98" s="36" t="s">
        <v>1076</v>
      </c>
      <c r="H98" s="37" t="s">
        <v>1076</v>
      </c>
      <c r="I98" s="43" t="s">
        <v>1076</v>
      </c>
      <c r="J98" s="44" t="s">
        <v>1076</v>
      </c>
      <c r="K98" s="15" t="s">
        <v>697</v>
      </c>
    </row>
    <row r="99" spans="1:11" x14ac:dyDescent="0.25">
      <c r="A99" s="48" t="s">
        <v>1595</v>
      </c>
      <c r="B99" s="39">
        <v>98</v>
      </c>
      <c r="C99" s="36" t="s">
        <v>1076</v>
      </c>
      <c r="D99" s="36" t="s">
        <v>1076</v>
      </c>
      <c r="E99" s="36" t="s">
        <v>1076</v>
      </c>
      <c r="F99" s="36" t="s">
        <v>1076</v>
      </c>
      <c r="G99" s="36" t="s">
        <v>1076</v>
      </c>
      <c r="H99" s="37" t="s">
        <v>1076</v>
      </c>
      <c r="I99" s="43" t="s">
        <v>1076</v>
      </c>
      <c r="J99" s="44" t="s">
        <v>1076</v>
      </c>
      <c r="K99" s="15" t="s">
        <v>898</v>
      </c>
    </row>
    <row r="100" spans="1:11" x14ac:dyDescent="0.25">
      <c r="A100" s="48" t="s">
        <v>707</v>
      </c>
      <c r="B100" s="39">
        <v>99</v>
      </c>
      <c r="C100" s="36" t="s">
        <v>1076</v>
      </c>
      <c r="D100" s="36" t="s">
        <v>1076</v>
      </c>
      <c r="E100" s="36" t="s">
        <v>1076</v>
      </c>
      <c r="F100" s="36" t="s">
        <v>1076</v>
      </c>
      <c r="G100" s="36" t="s">
        <v>1076</v>
      </c>
      <c r="H100" s="37" t="s">
        <v>1237</v>
      </c>
      <c r="I100" s="43" t="s">
        <v>1076</v>
      </c>
      <c r="J100" s="44" t="s">
        <v>1076</v>
      </c>
      <c r="K100" s="15" t="s">
        <v>708</v>
      </c>
    </row>
    <row r="101" spans="1:11" x14ac:dyDescent="0.25">
      <c r="A101" s="48" t="s">
        <v>869</v>
      </c>
      <c r="B101" s="39">
        <v>100</v>
      </c>
      <c r="C101" s="36" t="s">
        <v>1076</v>
      </c>
      <c r="D101" s="36" t="s">
        <v>1076</v>
      </c>
      <c r="E101" s="36" t="s">
        <v>1076</v>
      </c>
      <c r="F101" s="36" t="s">
        <v>1076</v>
      </c>
      <c r="G101" s="36" t="s">
        <v>1076</v>
      </c>
      <c r="H101" s="37" t="s">
        <v>1076</v>
      </c>
      <c r="I101" s="43" t="s">
        <v>1076</v>
      </c>
      <c r="J101" s="44" t="s">
        <v>1076</v>
      </c>
      <c r="K101" s="15" t="s">
        <v>1457</v>
      </c>
    </row>
    <row r="102" spans="1:11" x14ac:dyDescent="0.25">
      <c r="A102" s="48" t="s">
        <v>836</v>
      </c>
      <c r="B102" s="39">
        <v>101</v>
      </c>
      <c r="C102" s="36" t="s">
        <v>1076</v>
      </c>
      <c r="D102" s="36" t="s">
        <v>1076</v>
      </c>
      <c r="E102" s="36" t="s">
        <v>1076</v>
      </c>
      <c r="F102" s="36" t="s">
        <v>1076</v>
      </c>
      <c r="G102" s="36" t="s">
        <v>1076</v>
      </c>
      <c r="H102" s="37" t="s">
        <v>1076</v>
      </c>
      <c r="I102" s="43" t="s">
        <v>1076</v>
      </c>
      <c r="J102" s="44" t="s">
        <v>1076</v>
      </c>
      <c r="K102" s="15" t="s">
        <v>836</v>
      </c>
    </row>
    <row r="103" spans="1:11" x14ac:dyDescent="0.25">
      <c r="A103" s="15" t="s">
        <v>899</v>
      </c>
      <c r="B103" s="39">
        <v>102</v>
      </c>
      <c r="C103" s="36" t="s">
        <v>1076</v>
      </c>
      <c r="D103" s="36" t="s">
        <v>1238</v>
      </c>
      <c r="E103" s="36" t="s">
        <v>1076</v>
      </c>
      <c r="F103" s="36" t="s">
        <v>1076</v>
      </c>
      <c r="G103" s="36" t="s">
        <v>1076</v>
      </c>
      <c r="H103" s="37" t="s">
        <v>1237</v>
      </c>
      <c r="I103" s="43" t="s">
        <v>1076</v>
      </c>
      <c r="J103" s="44" t="s">
        <v>1076</v>
      </c>
      <c r="K103" s="15" t="s">
        <v>900</v>
      </c>
    </row>
    <row r="104" spans="1:11" x14ac:dyDescent="0.25">
      <c r="A104" s="15" t="s">
        <v>876</v>
      </c>
      <c r="B104" s="39">
        <v>103</v>
      </c>
      <c r="C104" s="36" t="s">
        <v>1076</v>
      </c>
      <c r="D104" s="36" t="s">
        <v>1076</v>
      </c>
      <c r="E104" s="36" t="s">
        <v>1238</v>
      </c>
      <c r="F104" s="36" t="s">
        <v>1237</v>
      </c>
      <c r="G104" s="36" t="s">
        <v>1076</v>
      </c>
      <c r="H104" s="37" t="s">
        <v>1076</v>
      </c>
      <c r="I104" s="43" t="s">
        <v>1076</v>
      </c>
      <c r="J104" s="44" t="s">
        <v>1076</v>
      </c>
      <c r="K104" s="15" t="s">
        <v>877</v>
      </c>
    </row>
    <row r="105" spans="1:11" x14ac:dyDescent="0.25">
      <c r="A105" s="48" t="s">
        <v>1241</v>
      </c>
      <c r="B105" s="39">
        <v>104</v>
      </c>
      <c r="C105" s="36" t="s">
        <v>1076</v>
      </c>
      <c r="D105" s="36" t="s">
        <v>1076</v>
      </c>
      <c r="E105" s="36" t="s">
        <v>1076</v>
      </c>
      <c r="F105" s="36" t="s">
        <v>1076</v>
      </c>
      <c r="G105" s="36" t="s">
        <v>1076</v>
      </c>
      <c r="H105" s="37" t="s">
        <v>1076</v>
      </c>
      <c r="I105" s="43" t="s">
        <v>1076</v>
      </c>
      <c r="J105" s="44" t="s">
        <v>1076</v>
      </c>
      <c r="K105" s="15" t="s">
        <v>905</v>
      </c>
    </row>
    <row r="106" spans="1:11" x14ac:dyDescent="0.25">
      <c r="A106" s="48" t="s">
        <v>917</v>
      </c>
      <c r="B106" s="39">
        <v>105</v>
      </c>
      <c r="C106" s="36" t="s">
        <v>1076</v>
      </c>
      <c r="D106" s="36" t="s">
        <v>1076</v>
      </c>
      <c r="E106" s="36" t="s">
        <v>1076</v>
      </c>
      <c r="F106" s="36" t="s">
        <v>1076</v>
      </c>
      <c r="G106" s="36" t="s">
        <v>1076</v>
      </c>
      <c r="H106" s="37" t="s">
        <v>1076</v>
      </c>
      <c r="I106" s="43" t="s">
        <v>1076</v>
      </c>
      <c r="J106" s="44" t="s">
        <v>1076</v>
      </c>
      <c r="K106" s="15" t="s">
        <v>918</v>
      </c>
    </row>
    <row r="107" spans="1:11" x14ac:dyDescent="0.25">
      <c r="A107" s="15" t="s">
        <v>765</v>
      </c>
      <c r="B107" s="39">
        <v>106</v>
      </c>
      <c r="C107" s="36" t="s">
        <v>1076</v>
      </c>
      <c r="D107" s="36" t="s">
        <v>1076</v>
      </c>
      <c r="E107" s="36" t="s">
        <v>1076</v>
      </c>
      <c r="F107" s="36" t="s">
        <v>1076</v>
      </c>
      <c r="G107" s="36" t="s">
        <v>1076</v>
      </c>
      <c r="H107" s="37" t="s">
        <v>1076</v>
      </c>
      <c r="I107" s="43" t="s">
        <v>1076</v>
      </c>
      <c r="J107" s="44" t="s">
        <v>1076</v>
      </c>
      <c r="K107" s="15" t="s">
        <v>766</v>
      </c>
    </row>
    <row r="108" spans="1:11" x14ac:dyDescent="0.25">
      <c r="A108" s="15" t="s">
        <v>808</v>
      </c>
      <c r="B108" s="39">
        <v>107</v>
      </c>
      <c r="C108" s="36" t="s">
        <v>1076</v>
      </c>
      <c r="D108" s="36" t="s">
        <v>1076</v>
      </c>
      <c r="E108" s="36" t="s">
        <v>1076</v>
      </c>
      <c r="F108" s="36" t="s">
        <v>1237</v>
      </c>
      <c r="G108" s="36" t="s">
        <v>1076</v>
      </c>
      <c r="H108" s="37" t="s">
        <v>1076</v>
      </c>
      <c r="I108" s="43" t="s">
        <v>1076</v>
      </c>
      <c r="J108" s="44" t="s">
        <v>1076</v>
      </c>
      <c r="K108" s="15" t="s">
        <v>809</v>
      </c>
    </row>
    <row r="109" spans="1:11" x14ac:dyDescent="0.25">
      <c r="A109" s="15" t="s">
        <v>806</v>
      </c>
      <c r="B109" s="39">
        <v>108</v>
      </c>
      <c r="C109" s="36" t="s">
        <v>1076</v>
      </c>
      <c r="D109" s="36" t="s">
        <v>1076</v>
      </c>
      <c r="E109" s="36" t="s">
        <v>1076</v>
      </c>
      <c r="F109" s="36" t="s">
        <v>1076</v>
      </c>
      <c r="G109" s="36" t="s">
        <v>1076</v>
      </c>
      <c r="H109" s="37" t="s">
        <v>1076</v>
      </c>
      <c r="I109" s="43" t="s">
        <v>1076</v>
      </c>
      <c r="J109" s="44" t="s">
        <v>1076</v>
      </c>
      <c r="K109" s="15" t="s">
        <v>807</v>
      </c>
    </row>
    <row r="110" spans="1:11" x14ac:dyDescent="0.25">
      <c r="A110" s="15" t="s">
        <v>901</v>
      </c>
      <c r="B110" s="39">
        <v>109</v>
      </c>
      <c r="C110" s="36" t="s">
        <v>1237</v>
      </c>
      <c r="D110" s="36" t="s">
        <v>1238</v>
      </c>
      <c r="E110" s="36" t="s">
        <v>1237</v>
      </c>
      <c r="F110" s="36" t="s">
        <v>1076</v>
      </c>
      <c r="G110" s="36" t="s">
        <v>1076</v>
      </c>
      <c r="H110" s="37" t="s">
        <v>1076</v>
      </c>
      <c r="I110" s="43" t="s">
        <v>1076</v>
      </c>
      <c r="J110" s="44" t="s">
        <v>1076</v>
      </c>
      <c r="K110" s="15" t="s">
        <v>902</v>
      </c>
    </row>
    <row r="111" spans="1:11" x14ac:dyDescent="0.25">
      <c r="A111" s="48" t="s">
        <v>1004</v>
      </c>
      <c r="B111" s="39">
        <v>110</v>
      </c>
      <c r="C111" s="36" t="s">
        <v>1076</v>
      </c>
      <c r="D111" s="36" t="s">
        <v>1076</v>
      </c>
      <c r="E111" s="36" t="s">
        <v>1237</v>
      </c>
      <c r="F111" s="36" t="s">
        <v>1076</v>
      </c>
      <c r="G111" s="36" t="s">
        <v>1240</v>
      </c>
      <c r="H111" s="37" t="s">
        <v>1237</v>
      </c>
      <c r="I111" s="43" t="s">
        <v>1237</v>
      </c>
      <c r="J111" s="44" t="s">
        <v>1238</v>
      </c>
      <c r="K111" s="15" t="s">
        <v>1004</v>
      </c>
    </row>
    <row r="112" spans="1:11" x14ac:dyDescent="0.25">
      <c r="A112" s="48" t="s">
        <v>951</v>
      </c>
      <c r="B112" s="39">
        <v>111</v>
      </c>
      <c r="C112" s="36" t="s">
        <v>1076</v>
      </c>
      <c r="D112" s="36" t="s">
        <v>1076</v>
      </c>
      <c r="E112" s="36" t="s">
        <v>1076</v>
      </c>
      <c r="F112" s="36" t="s">
        <v>1237</v>
      </c>
      <c r="G112" s="36" t="s">
        <v>1076</v>
      </c>
      <c r="H112" s="37" t="s">
        <v>1076</v>
      </c>
      <c r="I112" s="43" t="s">
        <v>1076</v>
      </c>
      <c r="J112" s="44" t="s">
        <v>1076</v>
      </c>
      <c r="K112" s="15" t="s">
        <v>952</v>
      </c>
    </row>
    <row r="113" spans="1:11" x14ac:dyDescent="0.25">
      <c r="A113" s="48" t="s">
        <v>1030</v>
      </c>
      <c r="B113" s="39">
        <v>112</v>
      </c>
      <c r="C113" s="36" t="s">
        <v>1076</v>
      </c>
      <c r="D113" s="36" t="s">
        <v>1076</v>
      </c>
      <c r="E113" s="36" t="s">
        <v>1076</v>
      </c>
      <c r="F113" s="36" t="s">
        <v>1076</v>
      </c>
      <c r="G113" s="36" t="s">
        <v>1076</v>
      </c>
      <c r="H113" s="37" t="s">
        <v>1076</v>
      </c>
      <c r="I113" s="43" t="s">
        <v>1076</v>
      </c>
      <c r="J113" s="44" t="s">
        <v>1076</v>
      </c>
      <c r="K113" s="48" t="s">
        <v>1031</v>
      </c>
    </row>
    <row r="114" spans="1:11" x14ac:dyDescent="0.25">
      <c r="A114" s="48" t="s">
        <v>1007</v>
      </c>
      <c r="B114" s="39">
        <v>113</v>
      </c>
      <c r="C114" s="36" t="s">
        <v>1076</v>
      </c>
      <c r="D114" s="36" t="s">
        <v>1076</v>
      </c>
      <c r="E114" s="36" t="s">
        <v>1238</v>
      </c>
      <c r="F114" s="36" t="s">
        <v>1076</v>
      </c>
      <c r="G114" s="36" t="s">
        <v>1076</v>
      </c>
      <c r="H114" s="37" t="s">
        <v>1076</v>
      </c>
      <c r="I114" s="43" t="s">
        <v>1076</v>
      </c>
      <c r="J114" s="44" t="s">
        <v>1076</v>
      </c>
      <c r="K114" s="15" t="s">
        <v>1008</v>
      </c>
    </row>
    <row r="115" spans="1:11" x14ac:dyDescent="0.25">
      <c r="A115" s="48" t="s">
        <v>1048</v>
      </c>
      <c r="B115" s="39">
        <v>114</v>
      </c>
      <c r="C115" s="36" t="s">
        <v>1076</v>
      </c>
      <c r="D115" s="36" t="s">
        <v>1076</v>
      </c>
      <c r="E115" s="36" t="s">
        <v>1237</v>
      </c>
      <c r="F115" s="36" t="s">
        <v>1076</v>
      </c>
      <c r="G115" s="36" t="s">
        <v>1076</v>
      </c>
      <c r="H115" s="37" t="s">
        <v>1076</v>
      </c>
      <c r="I115" s="43" t="s">
        <v>1076</v>
      </c>
      <c r="J115" s="44" t="s">
        <v>1076</v>
      </c>
      <c r="K115" s="15" t="s">
        <v>1049</v>
      </c>
    </row>
    <row r="116" spans="1:11" x14ac:dyDescent="0.25">
      <c r="A116" s="48" t="s">
        <v>854</v>
      </c>
      <c r="B116" s="39">
        <v>115</v>
      </c>
      <c r="C116" s="36" t="s">
        <v>1076</v>
      </c>
      <c r="D116" s="36" t="s">
        <v>1076</v>
      </c>
      <c r="E116" s="36" t="s">
        <v>1076</v>
      </c>
      <c r="F116" s="36" t="s">
        <v>1076</v>
      </c>
      <c r="G116" s="36" t="s">
        <v>1076</v>
      </c>
      <c r="H116" s="37" t="s">
        <v>1076</v>
      </c>
      <c r="I116" s="43" t="s">
        <v>1076</v>
      </c>
      <c r="J116" s="44" t="s">
        <v>1076</v>
      </c>
      <c r="K116" s="15" t="s">
        <v>854</v>
      </c>
    </row>
    <row r="117" spans="1:11" x14ac:dyDescent="0.25">
      <c r="A117" s="15" t="s">
        <v>677</v>
      </c>
      <c r="B117" s="39">
        <v>116</v>
      </c>
      <c r="C117" s="36" t="s">
        <v>1237</v>
      </c>
      <c r="D117" s="36" t="s">
        <v>1076</v>
      </c>
      <c r="E117" s="36" t="s">
        <v>1076</v>
      </c>
      <c r="F117" s="36" t="s">
        <v>1076</v>
      </c>
      <c r="G117" s="36" t="s">
        <v>1076</v>
      </c>
      <c r="H117" s="37" t="s">
        <v>1237</v>
      </c>
      <c r="I117" s="43" t="s">
        <v>1076</v>
      </c>
      <c r="J117" s="44" t="s">
        <v>1076</v>
      </c>
      <c r="K117" s="15" t="s">
        <v>678</v>
      </c>
    </row>
    <row r="118" spans="1:11" x14ac:dyDescent="0.25">
      <c r="A118" s="15" t="s">
        <v>908</v>
      </c>
      <c r="B118" s="39">
        <v>117</v>
      </c>
      <c r="C118" s="36" t="s">
        <v>1237</v>
      </c>
      <c r="D118" s="36" t="s">
        <v>1076</v>
      </c>
      <c r="E118" s="36" t="s">
        <v>1076</v>
      </c>
      <c r="F118" s="36" t="s">
        <v>1076</v>
      </c>
      <c r="G118" s="36" t="s">
        <v>1076</v>
      </c>
      <c r="H118" s="37" t="s">
        <v>1076</v>
      </c>
      <c r="I118" s="43" t="s">
        <v>1076</v>
      </c>
      <c r="J118" s="44" t="s">
        <v>1076</v>
      </c>
      <c r="K118" s="15" t="s">
        <v>909</v>
      </c>
    </row>
    <row r="119" spans="1:11" x14ac:dyDescent="0.25">
      <c r="A119" s="48" t="s">
        <v>703</v>
      </c>
      <c r="B119" s="39">
        <v>118</v>
      </c>
      <c r="C119" s="36" t="s">
        <v>1076</v>
      </c>
      <c r="D119" s="36" t="s">
        <v>1076</v>
      </c>
      <c r="E119" s="36" t="s">
        <v>1076</v>
      </c>
      <c r="F119" s="36" t="s">
        <v>1076</v>
      </c>
      <c r="G119" s="36" t="s">
        <v>1076</v>
      </c>
      <c r="H119" s="37" t="s">
        <v>1076</v>
      </c>
      <c r="I119" s="43" t="s">
        <v>1076</v>
      </c>
      <c r="J119" s="44" t="s">
        <v>1076</v>
      </c>
      <c r="K119" s="15" t="s">
        <v>704</v>
      </c>
    </row>
    <row r="120" spans="1:11" x14ac:dyDescent="0.25">
      <c r="A120" s="48" t="s">
        <v>873</v>
      </c>
      <c r="B120" s="39">
        <v>119</v>
      </c>
      <c r="C120" s="36" t="s">
        <v>1076</v>
      </c>
      <c r="D120" s="36" t="s">
        <v>1076</v>
      </c>
      <c r="E120" s="36" t="s">
        <v>1076</v>
      </c>
      <c r="F120" s="36" t="s">
        <v>1076</v>
      </c>
      <c r="G120" s="36" t="s">
        <v>1076</v>
      </c>
      <c r="H120" s="37" t="s">
        <v>1076</v>
      </c>
      <c r="I120" s="43" t="s">
        <v>1076</v>
      </c>
      <c r="J120" s="44" t="s">
        <v>1076</v>
      </c>
      <c r="K120" s="15" t="s">
        <v>873</v>
      </c>
    </row>
    <row r="121" spans="1:11" x14ac:dyDescent="0.25">
      <c r="A121" s="15" t="s">
        <v>1596</v>
      </c>
      <c r="B121" s="39">
        <v>120</v>
      </c>
      <c r="C121" s="36" t="s">
        <v>1076</v>
      </c>
      <c r="D121" s="36" t="s">
        <v>1076</v>
      </c>
      <c r="E121" s="36" t="s">
        <v>1076</v>
      </c>
      <c r="F121" s="36" t="s">
        <v>1076</v>
      </c>
      <c r="G121" s="36" t="s">
        <v>1076</v>
      </c>
      <c r="H121" s="37" t="s">
        <v>1076</v>
      </c>
      <c r="I121" s="43" t="s">
        <v>1076</v>
      </c>
      <c r="J121" s="44" t="s">
        <v>1076</v>
      </c>
      <c r="K121" s="15" t="s">
        <v>778</v>
      </c>
    </row>
    <row r="122" spans="1:11" x14ac:dyDescent="0.25">
      <c r="A122" s="15" t="s">
        <v>653</v>
      </c>
      <c r="B122" s="39">
        <v>121</v>
      </c>
      <c r="C122" s="36" t="s">
        <v>1237</v>
      </c>
      <c r="D122" s="36" t="s">
        <v>1076</v>
      </c>
      <c r="E122" s="36" t="s">
        <v>1076</v>
      </c>
      <c r="F122" s="36" t="s">
        <v>1237</v>
      </c>
      <c r="G122" s="36" t="s">
        <v>1076</v>
      </c>
      <c r="H122" s="37" t="s">
        <v>1076</v>
      </c>
      <c r="I122" s="43" t="s">
        <v>1076</v>
      </c>
      <c r="J122" s="44" t="s">
        <v>1076</v>
      </c>
      <c r="K122" s="15" t="s">
        <v>654</v>
      </c>
    </row>
    <row r="123" spans="1:11" x14ac:dyDescent="0.25">
      <c r="A123" s="15" t="s">
        <v>770</v>
      </c>
      <c r="B123" s="39">
        <v>122</v>
      </c>
      <c r="C123" s="36" t="s">
        <v>1237</v>
      </c>
      <c r="D123" s="36" t="s">
        <v>1238</v>
      </c>
      <c r="E123" s="36" t="s">
        <v>1076</v>
      </c>
      <c r="F123" s="36" t="s">
        <v>1076</v>
      </c>
      <c r="G123" s="36" t="s">
        <v>1076</v>
      </c>
      <c r="H123" s="37" t="s">
        <v>1076</v>
      </c>
      <c r="I123" s="43" t="s">
        <v>1076</v>
      </c>
      <c r="J123" s="44" t="s">
        <v>1076</v>
      </c>
      <c r="K123" s="15" t="s">
        <v>771</v>
      </c>
    </row>
    <row r="124" spans="1:11" x14ac:dyDescent="0.25">
      <c r="A124" s="15" t="s">
        <v>903</v>
      </c>
      <c r="B124" s="39">
        <v>123</v>
      </c>
      <c r="C124" s="36" t="s">
        <v>1237</v>
      </c>
      <c r="D124" s="36" t="s">
        <v>1238</v>
      </c>
      <c r="E124" s="36" t="s">
        <v>1237</v>
      </c>
      <c r="F124" s="36" t="s">
        <v>1076</v>
      </c>
      <c r="G124" s="36" t="s">
        <v>1076</v>
      </c>
      <c r="H124" s="37" t="s">
        <v>1076</v>
      </c>
      <c r="I124" s="43" t="s">
        <v>1076</v>
      </c>
      <c r="J124" s="44" t="s">
        <v>1076</v>
      </c>
      <c r="K124" s="15" t="s">
        <v>904</v>
      </c>
    </row>
    <row r="125" spans="1:11" x14ac:dyDescent="0.25">
      <c r="A125" s="48" t="s">
        <v>861</v>
      </c>
      <c r="B125" s="39">
        <v>124</v>
      </c>
      <c r="C125" s="36" t="s">
        <v>1076</v>
      </c>
      <c r="D125" s="36" t="s">
        <v>1076</v>
      </c>
      <c r="E125" s="36" t="s">
        <v>1076</v>
      </c>
      <c r="F125" s="36" t="s">
        <v>1076</v>
      </c>
      <c r="G125" s="36" t="s">
        <v>1076</v>
      </c>
      <c r="H125" s="37" t="s">
        <v>1076</v>
      </c>
      <c r="I125" s="43" t="s">
        <v>1076</v>
      </c>
      <c r="J125" s="44" t="s">
        <v>1076</v>
      </c>
      <c r="K125" s="15" t="s">
        <v>862</v>
      </c>
    </row>
    <row r="126" spans="1:11" x14ac:dyDescent="0.25">
      <c r="A126" s="48" t="s">
        <v>897</v>
      </c>
      <c r="B126" s="39">
        <v>125</v>
      </c>
      <c r="C126" s="36" t="s">
        <v>1076</v>
      </c>
      <c r="D126" s="36" t="s">
        <v>1076</v>
      </c>
      <c r="E126" s="36" t="s">
        <v>1076</v>
      </c>
      <c r="F126" s="36" t="s">
        <v>1076</v>
      </c>
      <c r="G126" s="36" t="s">
        <v>1076</v>
      </c>
      <c r="H126" s="37" t="s">
        <v>1076</v>
      </c>
      <c r="I126" s="43" t="s">
        <v>1076</v>
      </c>
      <c r="J126" s="44" t="s">
        <v>1076</v>
      </c>
      <c r="K126" s="15" t="s">
        <v>1458</v>
      </c>
    </row>
    <row r="127" spans="1:11" x14ac:dyDescent="0.25">
      <c r="A127" s="48" t="s">
        <v>1052</v>
      </c>
      <c r="B127" s="39">
        <v>126</v>
      </c>
      <c r="C127" s="36" t="s">
        <v>1076</v>
      </c>
      <c r="D127" s="36" t="s">
        <v>1076</v>
      </c>
      <c r="E127" s="36" t="s">
        <v>1237</v>
      </c>
      <c r="F127" s="36" t="s">
        <v>1076</v>
      </c>
      <c r="G127" s="36" t="s">
        <v>1076</v>
      </c>
      <c r="H127" s="37" t="s">
        <v>1237</v>
      </c>
      <c r="I127" s="43" t="s">
        <v>1237</v>
      </c>
      <c r="J127" s="44" t="s">
        <v>1238</v>
      </c>
      <c r="K127" s="48" t="s">
        <v>1053</v>
      </c>
    </row>
    <row r="128" spans="1:11" x14ac:dyDescent="0.25">
      <c r="A128" s="15" t="s">
        <v>752</v>
      </c>
      <c r="B128" s="39">
        <v>127</v>
      </c>
      <c r="C128" s="36" t="s">
        <v>1076</v>
      </c>
      <c r="D128" s="36" t="s">
        <v>1238</v>
      </c>
      <c r="E128" s="36" t="s">
        <v>1076</v>
      </c>
      <c r="F128" s="36" t="s">
        <v>1076</v>
      </c>
      <c r="G128" s="36" t="s">
        <v>1076</v>
      </c>
      <c r="H128" s="37" t="s">
        <v>1076</v>
      </c>
      <c r="I128" s="43" t="s">
        <v>1076</v>
      </c>
      <c r="J128" s="44" t="s">
        <v>1076</v>
      </c>
      <c r="K128" s="15" t="s">
        <v>753</v>
      </c>
    </row>
    <row r="129" spans="1:11" x14ac:dyDescent="0.25">
      <c r="A129" s="15" t="s">
        <v>716</v>
      </c>
      <c r="B129" s="39">
        <v>128</v>
      </c>
      <c r="C129" s="36" t="s">
        <v>1076</v>
      </c>
      <c r="D129" s="36" t="s">
        <v>1238</v>
      </c>
      <c r="E129" s="36" t="s">
        <v>1238</v>
      </c>
      <c r="F129" s="36" t="s">
        <v>1238</v>
      </c>
      <c r="G129" s="36" t="s">
        <v>1076</v>
      </c>
      <c r="H129" s="37" t="s">
        <v>1076</v>
      </c>
      <c r="I129" s="43" t="s">
        <v>1076</v>
      </c>
      <c r="J129" s="44" t="s">
        <v>1076</v>
      </c>
      <c r="K129" s="15" t="s">
        <v>717</v>
      </c>
    </row>
    <row r="130" spans="1:11" x14ac:dyDescent="0.25">
      <c r="A130" s="48" t="s">
        <v>927</v>
      </c>
      <c r="B130" s="39">
        <v>129</v>
      </c>
      <c r="C130" s="36" t="s">
        <v>1076</v>
      </c>
      <c r="D130" s="36" t="s">
        <v>1076</v>
      </c>
      <c r="E130" s="36" t="s">
        <v>1076</v>
      </c>
      <c r="F130" s="36" t="s">
        <v>1076</v>
      </c>
      <c r="G130" s="36" t="s">
        <v>1076</v>
      </c>
      <c r="H130" s="37" t="s">
        <v>1076</v>
      </c>
      <c r="I130" s="43" t="s">
        <v>1076</v>
      </c>
      <c r="J130" s="44" t="s">
        <v>1076</v>
      </c>
      <c r="K130" s="15" t="s">
        <v>928</v>
      </c>
    </row>
    <row r="131" spans="1:11" x14ac:dyDescent="0.25">
      <c r="A131" s="15" t="s">
        <v>1062</v>
      </c>
      <c r="B131" s="39">
        <v>130</v>
      </c>
      <c r="C131" s="36" t="s">
        <v>1076</v>
      </c>
      <c r="D131" s="36" t="s">
        <v>1076</v>
      </c>
      <c r="E131" s="36" t="s">
        <v>1076</v>
      </c>
      <c r="F131" s="36" t="s">
        <v>1076</v>
      </c>
      <c r="G131" s="36" t="s">
        <v>1076</v>
      </c>
      <c r="H131" s="37" t="s">
        <v>1076</v>
      </c>
      <c r="I131" s="43" t="s">
        <v>1076</v>
      </c>
      <c r="J131" s="44" t="s">
        <v>1076</v>
      </c>
      <c r="K131" s="15" t="s">
        <v>1063</v>
      </c>
    </row>
    <row r="132" spans="1:11" x14ac:dyDescent="0.25">
      <c r="A132" s="15" t="s">
        <v>776</v>
      </c>
      <c r="B132" s="39">
        <v>131</v>
      </c>
      <c r="C132" s="36" t="s">
        <v>1076</v>
      </c>
      <c r="D132" s="36" t="s">
        <v>1076</v>
      </c>
      <c r="E132" s="36" t="s">
        <v>1076</v>
      </c>
      <c r="F132" s="36" t="s">
        <v>1076</v>
      </c>
      <c r="G132" s="36" t="s">
        <v>1076</v>
      </c>
      <c r="H132" s="37" t="s">
        <v>1076</v>
      </c>
      <c r="I132" s="43" t="s">
        <v>1076</v>
      </c>
      <c r="J132" s="44" t="s">
        <v>1076</v>
      </c>
      <c r="K132" s="15" t="s">
        <v>777</v>
      </c>
    </row>
    <row r="133" spans="1:11" x14ac:dyDescent="0.25">
      <c r="A133" s="16" t="s">
        <v>1054</v>
      </c>
      <c r="B133" s="39">
        <v>132</v>
      </c>
      <c r="C133" s="36" t="s">
        <v>1076</v>
      </c>
      <c r="D133" s="36" t="s">
        <v>1076</v>
      </c>
      <c r="E133" s="36" t="s">
        <v>1076</v>
      </c>
      <c r="F133" s="36" t="s">
        <v>1076</v>
      </c>
      <c r="G133" s="36" t="s">
        <v>1076</v>
      </c>
      <c r="H133" s="37" t="s">
        <v>1076</v>
      </c>
      <c r="I133" s="43" t="s">
        <v>1076</v>
      </c>
      <c r="J133" s="44" t="s">
        <v>1076</v>
      </c>
      <c r="K133" s="15" t="s">
        <v>1055</v>
      </c>
    </row>
    <row r="134" spans="1:11" x14ac:dyDescent="0.25">
      <c r="A134" s="48" t="s">
        <v>933</v>
      </c>
      <c r="B134" s="39">
        <v>133</v>
      </c>
      <c r="C134" s="36" t="s">
        <v>1076</v>
      </c>
      <c r="D134" s="36" t="s">
        <v>1076</v>
      </c>
      <c r="E134" s="36" t="s">
        <v>1076</v>
      </c>
      <c r="F134" s="36" t="s">
        <v>1076</v>
      </c>
      <c r="G134" s="36" t="s">
        <v>1076</v>
      </c>
      <c r="H134" s="37" t="s">
        <v>1076</v>
      </c>
      <c r="I134" s="43" t="s">
        <v>1076</v>
      </c>
      <c r="J134" s="44" t="s">
        <v>1076</v>
      </c>
      <c r="K134" s="15" t="s">
        <v>934</v>
      </c>
    </row>
    <row r="135" spans="1:11" x14ac:dyDescent="0.25">
      <c r="A135" s="15" t="s">
        <v>1056</v>
      </c>
      <c r="B135" s="39">
        <v>134</v>
      </c>
      <c r="C135" s="36" t="s">
        <v>1076</v>
      </c>
      <c r="D135" s="36" t="s">
        <v>1076</v>
      </c>
      <c r="E135" s="36" t="s">
        <v>1237</v>
      </c>
      <c r="F135" s="36" t="s">
        <v>1076</v>
      </c>
      <c r="G135" s="36" t="s">
        <v>1076</v>
      </c>
      <c r="H135" s="37" t="s">
        <v>1076</v>
      </c>
      <c r="I135" s="43" t="s">
        <v>1076</v>
      </c>
      <c r="J135" s="44" t="s">
        <v>1076</v>
      </c>
      <c r="K135" s="15" t="s">
        <v>1057</v>
      </c>
    </row>
    <row r="136" spans="1:11" x14ac:dyDescent="0.25">
      <c r="A136" s="15" t="s">
        <v>794</v>
      </c>
      <c r="B136" s="39">
        <v>135</v>
      </c>
      <c r="C136" s="36" t="s">
        <v>1076</v>
      </c>
      <c r="D136" s="36" t="s">
        <v>1076</v>
      </c>
      <c r="E136" s="36" t="s">
        <v>1076</v>
      </c>
      <c r="F136" s="36" t="s">
        <v>1076</v>
      </c>
      <c r="G136" s="36" t="s">
        <v>1076</v>
      </c>
      <c r="H136" s="37" t="s">
        <v>1076</v>
      </c>
      <c r="I136" s="43" t="s">
        <v>1076</v>
      </c>
      <c r="J136" s="44" t="s">
        <v>1076</v>
      </c>
      <c r="K136" s="15" t="s">
        <v>795</v>
      </c>
    </row>
    <row r="137" spans="1:11" x14ac:dyDescent="0.25">
      <c r="A137" s="15" t="s">
        <v>943</v>
      </c>
      <c r="B137" s="39">
        <v>136</v>
      </c>
      <c r="C137" s="36" t="s">
        <v>1237</v>
      </c>
      <c r="D137" s="36" t="s">
        <v>1076</v>
      </c>
      <c r="E137" s="36" t="s">
        <v>1076</v>
      </c>
      <c r="F137" s="36" t="s">
        <v>1076</v>
      </c>
      <c r="G137" s="36" t="s">
        <v>1076</v>
      </c>
      <c r="H137" s="37" t="s">
        <v>1076</v>
      </c>
      <c r="I137" s="43" t="s">
        <v>1076</v>
      </c>
      <c r="J137" s="44" t="s">
        <v>1076</v>
      </c>
      <c r="K137" s="15" t="s">
        <v>944</v>
      </c>
    </row>
    <row r="138" spans="1:11" x14ac:dyDescent="0.25">
      <c r="A138" s="48" t="s">
        <v>1034</v>
      </c>
      <c r="B138" s="39">
        <v>137</v>
      </c>
      <c r="C138" s="36" t="s">
        <v>1237</v>
      </c>
      <c r="D138" s="36" t="s">
        <v>1076</v>
      </c>
      <c r="E138" s="36" t="s">
        <v>1076</v>
      </c>
      <c r="F138" s="36" t="s">
        <v>1076</v>
      </c>
      <c r="G138" s="36" t="s">
        <v>1076</v>
      </c>
      <c r="H138" s="37" t="s">
        <v>1076</v>
      </c>
      <c r="I138" s="43" t="s">
        <v>1076</v>
      </c>
      <c r="J138" s="44" t="s">
        <v>1076</v>
      </c>
      <c r="K138" s="15" t="s">
        <v>1035</v>
      </c>
    </row>
    <row r="139" spans="1:11" x14ac:dyDescent="0.25">
      <c r="A139" s="15" t="s">
        <v>693</v>
      </c>
      <c r="B139" s="39">
        <v>138</v>
      </c>
      <c r="C139" s="36" t="s">
        <v>1076</v>
      </c>
      <c r="D139" s="36" t="s">
        <v>1076</v>
      </c>
      <c r="E139" s="36" t="s">
        <v>1076</v>
      </c>
      <c r="F139" s="36" t="s">
        <v>1076</v>
      </c>
      <c r="G139" s="36" t="s">
        <v>1076</v>
      </c>
      <c r="H139" s="37" t="s">
        <v>1076</v>
      </c>
      <c r="I139" s="43" t="s">
        <v>1076</v>
      </c>
      <c r="J139" s="44" t="s">
        <v>1076</v>
      </c>
      <c r="K139" s="15" t="s">
        <v>694</v>
      </c>
    </row>
    <row r="140" spans="1:11" x14ac:dyDescent="0.25">
      <c r="A140" s="15" t="s">
        <v>1597</v>
      </c>
      <c r="B140" s="39">
        <v>139</v>
      </c>
      <c r="C140" s="36" t="s">
        <v>1076</v>
      </c>
      <c r="D140" s="36" t="s">
        <v>1076</v>
      </c>
      <c r="E140" s="36" t="s">
        <v>1076</v>
      </c>
      <c r="F140" s="36" t="s">
        <v>1076</v>
      </c>
      <c r="G140" s="36" t="s">
        <v>1076</v>
      </c>
      <c r="H140" s="37" t="s">
        <v>1076</v>
      </c>
      <c r="I140" s="43" t="s">
        <v>1076</v>
      </c>
      <c r="J140" s="44" t="s">
        <v>1076</v>
      </c>
      <c r="K140" s="15" t="s">
        <v>713</v>
      </c>
    </row>
    <row r="141" spans="1:11" x14ac:dyDescent="0.25">
      <c r="A141" s="48" t="s">
        <v>1015</v>
      </c>
      <c r="B141" s="39">
        <v>140</v>
      </c>
      <c r="C141" s="36" t="s">
        <v>1076</v>
      </c>
      <c r="D141" s="36" t="s">
        <v>1076</v>
      </c>
      <c r="E141" s="36" t="s">
        <v>1076</v>
      </c>
      <c r="F141" s="36" t="s">
        <v>1076</v>
      </c>
      <c r="G141" s="36" t="s">
        <v>1076</v>
      </c>
      <c r="H141" s="37" t="s">
        <v>1076</v>
      </c>
      <c r="I141" s="43" t="s">
        <v>1076</v>
      </c>
      <c r="J141" s="44" t="s">
        <v>1076</v>
      </c>
      <c r="K141" s="15" t="s">
        <v>1016</v>
      </c>
    </row>
    <row r="142" spans="1:11" x14ac:dyDescent="0.25">
      <c r="A142" s="48" t="s">
        <v>973</v>
      </c>
      <c r="B142" s="39">
        <v>141</v>
      </c>
      <c r="C142" s="36" t="s">
        <v>1076</v>
      </c>
      <c r="D142" s="36" t="s">
        <v>1076</v>
      </c>
      <c r="E142" s="36" t="s">
        <v>1076</v>
      </c>
      <c r="F142" s="36" t="s">
        <v>1076</v>
      </c>
      <c r="G142" s="36" t="s">
        <v>1076</v>
      </c>
      <c r="H142" s="37" t="s">
        <v>1076</v>
      </c>
      <c r="I142" s="43" t="s">
        <v>1076</v>
      </c>
      <c r="J142" s="44" t="s">
        <v>1076</v>
      </c>
      <c r="K142" s="15" t="s">
        <v>974</v>
      </c>
    </row>
    <row r="143" spans="1:11" x14ac:dyDescent="0.25">
      <c r="A143" s="48" t="s">
        <v>1023</v>
      </c>
      <c r="B143" s="39">
        <v>142</v>
      </c>
      <c r="C143" s="36" t="s">
        <v>1076</v>
      </c>
      <c r="D143" s="36" t="s">
        <v>1076</v>
      </c>
      <c r="E143" s="36" t="s">
        <v>1076</v>
      </c>
      <c r="F143" s="36" t="s">
        <v>1076</v>
      </c>
      <c r="G143" s="36" t="s">
        <v>1076</v>
      </c>
      <c r="H143" s="37" t="s">
        <v>1076</v>
      </c>
      <c r="I143" s="43" t="s">
        <v>1076</v>
      </c>
      <c r="J143" s="44" t="s">
        <v>1076</v>
      </c>
      <c r="K143" s="15" t="s">
        <v>1024</v>
      </c>
    </row>
    <row r="144" spans="1:11" x14ac:dyDescent="0.25">
      <c r="A144" s="15" t="s">
        <v>725</v>
      </c>
      <c r="B144" s="39">
        <v>143</v>
      </c>
      <c r="C144" s="36" t="s">
        <v>1076</v>
      </c>
      <c r="D144" s="36" t="s">
        <v>1076</v>
      </c>
      <c r="E144" s="36" t="s">
        <v>1076</v>
      </c>
      <c r="F144" s="36" t="s">
        <v>1076</v>
      </c>
      <c r="G144" s="36" t="s">
        <v>1076</v>
      </c>
      <c r="H144" s="37" t="s">
        <v>1076</v>
      </c>
      <c r="I144" s="43" t="s">
        <v>1076</v>
      </c>
      <c r="J144" s="44" t="s">
        <v>1076</v>
      </c>
      <c r="K144" s="15" t="s">
        <v>726</v>
      </c>
    </row>
    <row r="145" spans="1:11" x14ac:dyDescent="0.25">
      <c r="A145" s="15" t="s">
        <v>756</v>
      </c>
      <c r="B145" s="39">
        <v>144</v>
      </c>
      <c r="C145" s="36" t="s">
        <v>1076</v>
      </c>
      <c r="D145" s="36" t="s">
        <v>1076</v>
      </c>
      <c r="E145" s="36" t="s">
        <v>1076</v>
      </c>
      <c r="F145" s="36" t="s">
        <v>1076</v>
      </c>
      <c r="G145" s="36" t="s">
        <v>1076</v>
      </c>
      <c r="H145" s="37" t="s">
        <v>1076</v>
      </c>
      <c r="I145" s="43" t="s">
        <v>1076</v>
      </c>
      <c r="J145" s="44" t="s">
        <v>1076</v>
      </c>
      <c r="K145" s="15" t="s">
        <v>757</v>
      </c>
    </row>
    <row r="146" spans="1:11" x14ac:dyDescent="0.25">
      <c r="A146" s="48" t="s">
        <v>812</v>
      </c>
      <c r="B146" s="39">
        <v>145</v>
      </c>
      <c r="C146" s="36" t="s">
        <v>1076</v>
      </c>
      <c r="D146" s="36" t="s">
        <v>1076</v>
      </c>
      <c r="E146" s="36" t="s">
        <v>1076</v>
      </c>
      <c r="F146" s="36" t="s">
        <v>1076</v>
      </c>
      <c r="G146" s="36" t="s">
        <v>1076</v>
      </c>
      <c r="H146" s="37" t="s">
        <v>1076</v>
      </c>
      <c r="I146" s="43" t="s">
        <v>1076</v>
      </c>
      <c r="J146" s="44" t="s">
        <v>1076</v>
      </c>
      <c r="K146" s="15" t="s">
        <v>813</v>
      </c>
    </row>
    <row r="147" spans="1:11" x14ac:dyDescent="0.25">
      <c r="A147" s="48" t="s">
        <v>955</v>
      </c>
      <c r="B147" s="39">
        <v>146</v>
      </c>
      <c r="C147" s="36" t="s">
        <v>1076</v>
      </c>
      <c r="D147" s="36" t="s">
        <v>1238</v>
      </c>
      <c r="E147" s="36" t="s">
        <v>1238</v>
      </c>
      <c r="F147" s="36" t="s">
        <v>1238</v>
      </c>
      <c r="G147" s="36" t="s">
        <v>1238</v>
      </c>
      <c r="H147" s="37" t="s">
        <v>1238</v>
      </c>
      <c r="I147" s="43" t="s">
        <v>1076</v>
      </c>
      <c r="J147" s="44" t="s">
        <v>1076</v>
      </c>
      <c r="K147" s="15" t="s">
        <v>956</v>
      </c>
    </row>
    <row r="148" spans="1:11" x14ac:dyDescent="0.25">
      <c r="A148" s="15" t="s">
        <v>817</v>
      </c>
      <c r="B148" s="39">
        <v>147</v>
      </c>
      <c r="C148" s="36" t="s">
        <v>1076</v>
      </c>
      <c r="D148" s="36" t="s">
        <v>1076</v>
      </c>
      <c r="E148" s="36" t="s">
        <v>1076</v>
      </c>
      <c r="F148" s="36" t="s">
        <v>1076</v>
      </c>
      <c r="G148" s="36" t="s">
        <v>1076</v>
      </c>
      <c r="H148" s="37" t="s">
        <v>1076</v>
      </c>
      <c r="I148" s="43" t="s">
        <v>1076</v>
      </c>
      <c r="J148" s="44" t="s">
        <v>1076</v>
      </c>
      <c r="K148" s="15" t="s">
        <v>818</v>
      </c>
    </row>
    <row r="149" spans="1:11" x14ac:dyDescent="0.25">
      <c r="A149" s="48" t="s">
        <v>983</v>
      </c>
      <c r="B149" s="39">
        <v>148</v>
      </c>
      <c r="C149" s="36" t="s">
        <v>1076</v>
      </c>
      <c r="D149" s="36" t="s">
        <v>1076</v>
      </c>
      <c r="E149" s="36" t="s">
        <v>1076</v>
      </c>
      <c r="F149" s="36" t="s">
        <v>1076</v>
      </c>
      <c r="G149" s="36" t="s">
        <v>1076</v>
      </c>
      <c r="H149" s="37" t="s">
        <v>1076</v>
      </c>
      <c r="I149" s="43" t="s">
        <v>1076</v>
      </c>
      <c r="J149" s="44" t="s">
        <v>1076</v>
      </c>
      <c r="K149" s="15" t="s">
        <v>984</v>
      </c>
    </row>
    <row r="150" spans="1:11" x14ac:dyDescent="0.25">
      <c r="A150" s="15" t="s">
        <v>741</v>
      </c>
      <c r="B150" s="39">
        <v>149</v>
      </c>
      <c r="C150" s="36" t="s">
        <v>1076</v>
      </c>
      <c r="D150" s="36" t="s">
        <v>1076</v>
      </c>
      <c r="E150" s="36" t="s">
        <v>1076</v>
      </c>
      <c r="F150" s="36" t="s">
        <v>1076</v>
      </c>
      <c r="G150" s="36" t="s">
        <v>1076</v>
      </c>
      <c r="H150" s="37" t="s">
        <v>1076</v>
      </c>
      <c r="I150" s="43" t="s">
        <v>1076</v>
      </c>
      <c r="J150" s="44" t="s">
        <v>1076</v>
      </c>
      <c r="K150" s="15" t="s">
        <v>742</v>
      </c>
    </row>
    <row r="151" spans="1:11" x14ac:dyDescent="0.25">
      <c r="A151" s="15" t="s">
        <v>749</v>
      </c>
      <c r="B151" s="39">
        <v>150</v>
      </c>
      <c r="C151" s="36" t="s">
        <v>1076</v>
      </c>
      <c r="D151" s="36" t="s">
        <v>1076</v>
      </c>
      <c r="E151" s="36" t="s">
        <v>1076</v>
      </c>
      <c r="F151" s="36" t="s">
        <v>1076</v>
      </c>
      <c r="G151" s="36" t="s">
        <v>1076</v>
      </c>
      <c r="H151" s="37" t="s">
        <v>1076</v>
      </c>
      <c r="I151" s="43" t="s">
        <v>1076</v>
      </c>
      <c r="J151" s="44" t="s">
        <v>1076</v>
      </c>
      <c r="K151" s="15" t="s">
        <v>1459</v>
      </c>
    </row>
    <row r="152" spans="1:11" x14ac:dyDescent="0.25">
      <c r="A152" s="15" t="s">
        <v>750</v>
      </c>
      <c r="B152" s="39">
        <v>151</v>
      </c>
      <c r="C152" s="36" t="s">
        <v>1076</v>
      </c>
      <c r="D152" s="36" t="s">
        <v>1076</v>
      </c>
      <c r="E152" s="36" t="s">
        <v>1237</v>
      </c>
      <c r="F152" s="36" t="s">
        <v>1076</v>
      </c>
      <c r="G152" s="36" t="s">
        <v>1240</v>
      </c>
      <c r="H152" s="37" t="s">
        <v>1076</v>
      </c>
      <c r="I152" s="43" t="s">
        <v>1237</v>
      </c>
      <c r="J152" s="44" t="s">
        <v>1238</v>
      </c>
      <c r="K152" s="15" t="s">
        <v>751</v>
      </c>
    </row>
    <row r="153" spans="1:11" x14ac:dyDescent="0.25">
      <c r="A153" s="15" t="s">
        <v>731</v>
      </c>
      <c r="B153" s="39">
        <v>152</v>
      </c>
      <c r="C153" s="36" t="s">
        <v>1076</v>
      </c>
      <c r="D153" s="36" t="s">
        <v>1076</v>
      </c>
      <c r="E153" s="36" t="s">
        <v>1237</v>
      </c>
      <c r="F153" s="36" t="s">
        <v>1076</v>
      </c>
      <c r="G153" s="36" t="s">
        <v>1240</v>
      </c>
      <c r="H153" s="37" t="s">
        <v>1237</v>
      </c>
      <c r="I153" s="43" t="s">
        <v>1237</v>
      </c>
      <c r="J153" s="44" t="s">
        <v>1238</v>
      </c>
      <c r="K153" s="15" t="s">
        <v>731</v>
      </c>
    </row>
    <row r="154" spans="1:11" x14ac:dyDescent="0.25">
      <c r="A154" s="15" t="s">
        <v>802</v>
      </c>
      <c r="B154" s="39">
        <v>153</v>
      </c>
      <c r="C154" s="36" t="s">
        <v>1076</v>
      </c>
      <c r="D154" s="36" t="s">
        <v>1237</v>
      </c>
      <c r="E154" s="36" t="s">
        <v>1076</v>
      </c>
      <c r="F154" s="36" t="s">
        <v>1076</v>
      </c>
      <c r="G154" s="36" t="s">
        <v>1076</v>
      </c>
      <c r="H154" s="37" t="s">
        <v>1076</v>
      </c>
      <c r="I154" s="43" t="s">
        <v>1076</v>
      </c>
      <c r="J154" s="44" t="s">
        <v>1076</v>
      </c>
      <c r="K154" s="15" t="s">
        <v>803</v>
      </c>
    </row>
    <row r="155" spans="1:11" x14ac:dyDescent="0.25">
      <c r="A155" s="15" t="s">
        <v>1598</v>
      </c>
      <c r="B155" s="39">
        <v>154</v>
      </c>
      <c r="C155" s="36" t="s">
        <v>1076</v>
      </c>
      <c r="D155" s="36" t="s">
        <v>1076</v>
      </c>
      <c r="E155" s="36" t="s">
        <v>1076</v>
      </c>
      <c r="F155" s="36" t="s">
        <v>1076</v>
      </c>
      <c r="G155" s="36" t="s">
        <v>1076</v>
      </c>
      <c r="H155" s="37" t="s">
        <v>1076</v>
      </c>
      <c r="I155" s="43" t="s">
        <v>1076</v>
      </c>
      <c r="J155" s="44" t="s">
        <v>1076</v>
      </c>
      <c r="K155" s="15" t="s">
        <v>730</v>
      </c>
    </row>
    <row r="156" spans="1:11" x14ac:dyDescent="0.25">
      <c r="A156" s="15" t="s">
        <v>739</v>
      </c>
      <c r="B156" s="39">
        <v>155</v>
      </c>
      <c r="C156" s="36" t="s">
        <v>1076</v>
      </c>
      <c r="D156" s="36" t="s">
        <v>1238</v>
      </c>
      <c r="E156" s="36" t="s">
        <v>1238</v>
      </c>
      <c r="F156" s="36" t="s">
        <v>1238</v>
      </c>
      <c r="G156" s="36" t="s">
        <v>1238</v>
      </c>
      <c r="H156" s="37" t="s">
        <v>1238</v>
      </c>
      <c r="I156" s="43" t="s">
        <v>1076</v>
      </c>
      <c r="J156" s="44" t="s">
        <v>1076</v>
      </c>
      <c r="K156" s="15" t="s">
        <v>740</v>
      </c>
    </row>
    <row r="157" spans="1:11" x14ac:dyDescent="0.25">
      <c r="A157" s="15" t="s">
        <v>761</v>
      </c>
      <c r="B157" s="39">
        <v>156</v>
      </c>
      <c r="C157" s="36" t="s">
        <v>1076</v>
      </c>
      <c r="D157" s="36" t="s">
        <v>1076</v>
      </c>
      <c r="E157" s="36" t="s">
        <v>1238</v>
      </c>
      <c r="F157" s="36" t="s">
        <v>1237</v>
      </c>
      <c r="G157" s="36" t="s">
        <v>1076</v>
      </c>
      <c r="H157" s="37" t="s">
        <v>1076</v>
      </c>
      <c r="I157" s="43" t="s">
        <v>1076</v>
      </c>
      <c r="J157" s="44" t="s">
        <v>1076</v>
      </c>
      <c r="K157" s="15" t="s">
        <v>762</v>
      </c>
    </row>
    <row r="158" spans="1:11" x14ac:dyDescent="0.25">
      <c r="A158" s="15" t="s">
        <v>641</v>
      </c>
      <c r="B158" s="39">
        <v>157</v>
      </c>
      <c r="C158" s="36" t="s">
        <v>1237</v>
      </c>
      <c r="D158" s="36" t="s">
        <v>1076</v>
      </c>
      <c r="E158" s="36" t="s">
        <v>1076</v>
      </c>
      <c r="F158" s="36" t="s">
        <v>1076</v>
      </c>
      <c r="G158" s="36" t="s">
        <v>1076</v>
      </c>
      <c r="H158" s="37" t="s">
        <v>1076</v>
      </c>
      <c r="I158" s="43" t="s">
        <v>1076</v>
      </c>
      <c r="J158" s="44" t="s">
        <v>1076</v>
      </c>
      <c r="K158" s="15" t="s">
        <v>641</v>
      </c>
    </row>
    <row r="159" spans="1:11" x14ac:dyDescent="0.25">
      <c r="A159" s="15" t="s">
        <v>676</v>
      </c>
      <c r="B159" s="39">
        <v>158</v>
      </c>
      <c r="C159" s="36" t="s">
        <v>1076</v>
      </c>
      <c r="D159" s="36" t="s">
        <v>1076</v>
      </c>
      <c r="E159" s="36" t="s">
        <v>1076</v>
      </c>
      <c r="F159" s="36" t="s">
        <v>1076</v>
      </c>
      <c r="G159" s="36" t="s">
        <v>1076</v>
      </c>
      <c r="H159" s="37" t="s">
        <v>1076</v>
      </c>
      <c r="I159" s="43" t="s">
        <v>1076</v>
      </c>
      <c r="J159" s="44" t="s">
        <v>1076</v>
      </c>
      <c r="K159" s="15" t="s">
        <v>676</v>
      </c>
    </row>
    <row r="160" spans="1:11" x14ac:dyDescent="0.25">
      <c r="A160" s="48" t="s">
        <v>867</v>
      </c>
      <c r="B160" s="39">
        <v>159</v>
      </c>
      <c r="C160" s="36" t="s">
        <v>1076</v>
      </c>
      <c r="D160" s="36" t="s">
        <v>1076</v>
      </c>
      <c r="E160" s="36" t="s">
        <v>1076</v>
      </c>
      <c r="F160" s="36" t="s">
        <v>1076</v>
      </c>
      <c r="G160" s="36" t="s">
        <v>1076</v>
      </c>
      <c r="H160" s="37" t="s">
        <v>1076</v>
      </c>
      <c r="I160" s="43" t="s">
        <v>1076</v>
      </c>
      <c r="J160" s="44" t="s">
        <v>1076</v>
      </c>
      <c r="K160" s="15" t="s">
        <v>868</v>
      </c>
    </row>
    <row r="161" spans="1:11" x14ac:dyDescent="0.25">
      <c r="A161" s="48" t="s">
        <v>857</v>
      </c>
      <c r="B161" s="39">
        <v>160</v>
      </c>
      <c r="C161" s="36" t="s">
        <v>1076</v>
      </c>
      <c r="D161" s="36" t="s">
        <v>1076</v>
      </c>
      <c r="E161" s="36" t="s">
        <v>1076</v>
      </c>
      <c r="F161" s="36" t="s">
        <v>1076</v>
      </c>
      <c r="G161" s="36" t="s">
        <v>1076</v>
      </c>
      <c r="H161" s="37" t="s">
        <v>1076</v>
      </c>
      <c r="I161" s="43" t="s">
        <v>1076</v>
      </c>
      <c r="J161" s="44" t="s">
        <v>1076</v>
      </c>
      <c r="K161" s="15" t="s">
        <v>858</v>
      </c>
    </row>
    <row r="162" spans="1:11" x14ac:dyDescent="0.25">
      <c r="A162" s="48" t="s">
        <v>1005</v>
      </c>
      <c r="B162" s="39">
        <v>161</v>
      </c>
      <c r="C162" s="36" t="s">
        <v>1076</v>
      </c>
      <c r="D162" s="36" t="s">
        <v>1076</v>
      </c>
      <c r="E162" s="36" t="s">
        <v>1076</v>
      </c>
      <c r="F162" s="36" t="s">
        <v>1076</v>
      </c>
      <c r="G162" s="36" t="s">
        <v>1076</v>
      </c>
      <c r="H162" s="37" t="s">
        <v>1076</v>
      </c>
      <c r="I162" s="43" t="s">
        <v>1076</v>
      </c>
      <c r="J162" s="44" t="s">
        <v>1076</v>
      </c>
      <c r="K162" s="15" t="s">
        <v>1006</v>
      </c>
    </row>
    <row r="163" spans="1:11" x14ac:dyDescent="0.25">
      <c r="A163" s="15" t="s">
        <v>796</v>
      </c>
      <c r="B163" s="39">
        <v>162</v>
      </c>
      <c r="C163" s="36" t="s">
        <v>1076</v>
      </c>
      <c r="D163" s="36" t="s">
        <v>1076</v>
      </c>
      <c r="E163" s="36" t="s">
        <v>1076</v>
      </c>
      <c r="F163" s="36" t="s">
        <v>1076</v>
      </c>
      <c r="G163" s="36" t="s">
        <v>1076</v>
      </c>
      <c r="H163" s="37" t="s">
        <v>1076</v>
      </c>
      <c r="I163" s="43" t="s">
        <v>1076</v>
      </c>
      <c r="J163" s="44" t="s">
        <v>1076</v>
      </c>
      <c r="K163" s="15" t="s">
        <v>797</v>
      </c>
    </row>
    <row r="164" spans="1:11" x14ac:dyDescent="0.25">
      <c r="A164" s="48" t="s">
        <v>929</v>
      </c>
      <c r="B164" s="39">
        <v>163</v>
      </c>
      <c r="C164" s="36" t="s">
        <v>1076</v>
      </c>
      <c r="D164" s="36" t="s">
        <v>1237</v>
      </c>
      <c r="E164" s="36" t="s">
        <v>1076</v>
      </c>
      <c r="F164" s="36" t="s">
        <v>1076</v>
      </c>
      <c r="G164" s="36" t="s">
        <v>1076</v>
      </c>
      <c r="H164" s="37" t="s">
        <v>1076</v>
      </c>
      <c r="I164" s="43" t="s">
        <v>1076</v>
      </c>
      <c r="J164" s="44" t="s">
        <v>1076</v>
      </c>
      <c r="K164" s="15" t="s">
        <v>930</v>
      </c>
    </row>
    <row r="165" spans="1:11" x14ac:dyDescent="0.25">
      <c r="A165" s="48" t="s">
        <v>769</v>
      </c>
      <c r="B165" s="39">
        <v>164</v>
      </c>
      <c r="C165" s="36" t="s">
        <v>1076</v>
      </c>
      <c r="D165" s="36" t="s">
        <v>1076</v>
      </c>
      <c r="E165" s="36" t="s">
        <v>1076</v>
      </c>
      <c r="F165" s="36" t="s">
        <v>1076</v>
      </c>
      <c r="G165" s="36" t="s">
        <v>1076</v>
      </c>
      <c r="H165" s="37" t="s">
        <v>1076</v>
      </c>
      <c r="I165" s="43" t="s">
        <v>1237</v>
      </c>
      <c r="J165" s="44" t="s">
        <v>1238</v>
      </c>
      <c r="K165" s="15" t="s">
        <v>769</v>
      </c>
    </row>
    <row r="166" spans="1:11" x14ac:dyDescent="0.25">
      <c r="A166" s="48" t="s">
        <v>969</v>
      </c>
      <c r="B166" s="39">
        <v>165</v>
      </c>
      <c r="C166" s="36" t="s">
        <v>1076</v>
      </c>
      <c r="D166" s="36" t="s">
        <v>1076</v>
      </c>
      <c r="E166" s="36" t="s">
        <v>1076</v>
      </c>
      <c r="F166" s="36" t="s">
        <v>1076</v>
      </c>
      <c r="G166" s="36" t="s">
        <v>1076</v>
      </c>
      <c r="H166" s="37" t="s">
        <v>1076</v>
      </c>
      <c r="I166" s="43" t="s">
        <v>1076</v>
      </c>
      <c r="J166" s="44" t="s">
        <v>1076</v>
      </c>
      <c r="K166" s="15" t="s">
        <v>970</v>
      </c>
    </row>
    <row r="167" spans="1:11" x14ac:dyDescent="0.25">
      <c r="A167" s="48" t="s">
        <v>931</v>
      </c>
      <c r="B167" s="39">
        <v>166</v>
      </c>
      <c r="C167" s="36" t="s">
        <v>1076</v>
      </c>
      <c r="D167" s="36" t="s">
        <v>1237</v>
      </c>
      <c r="E167" s="36" t="s">
        <v>1076</v>
      </c>
      <c r="F167" s="36" t="s">
        <v>1240</v>
      </c>
      <c r="G167" s="36" t="s">
        <v>1076</v>
      </c>
      <c r="H167" s="37" t="s">
        <v>1076</v>
      </c>
      <c r="I167" s="43" t="s">
        <v>1076</v>
      </c>
      <c r="J167" s="44" t="s">
        <v>1076</v>
      </c>
      <c r="K167" s="15" t="s">
        <v>932</v>
      </c>
    </row>
    <row r="168" spans="1:11" x14ac:dyDescent="0.25">
      <c r="A168" s="48" t="s">
        <v>965</v>
      </c>
      <c r="B168" s="39">
        <v>167</v>
      </c>
      <c r="C168" s="36" t="s">
        <v>1076</v>
      </c>
      <c r="D168" s="36" t="s">
        <v>1076</v>
      </c>
      <c r="E168" s="36" t="s">
        <v>1238</v>
      </c>
      <c r="F168" s="36" t="s">
        <v>1076</v>
      </c>
      <c r="G168" s="36" t="s">
        <v>1076</v>
      </c>
      <c r="H168" s="37" t="s">
        <v>1076</v>
      </c>
      <c r="I168" s="43" t="s">
        <v>1076</v>
      </c>
      <c r="J168" s="44" t="s">
        <v>1076</v>
      </c>
      <c r="K168" s="15" t="s">
        <v>966</v>
      </c>
    </row>
    <row r="169" spans="1:11" x14ac:dyDescent="0.25">
      <c r="A169" s="48" t="s">
        <v>1051</v>
      </c>
      <c r="B169" s="39">
        <v>168</v>
      </c>
      <c r="C169" s="36" t="s">
        <v>1076</v>
      </c>
      <c r="D169" s="36" t="s">
        <v>1076</v>
      </c>
      <c r="E169" s="36" t="s">
        <v>1076</v>
      </c>
      <c r="F169" s="36" t="s">
        <v>1076</v>
      </c>
      <c r="G169" s="36" t="s">
        <v>1076</v>
      </c>
      <c r="H169" s="37" t="s">
        <v>1076</v>
      </c>
      <c r="I169" s="43" t="s">
        <v>1076</v>
      </c>
      <c r="J169" s="44" t="s">
        <v>1076</v>
      </c>
      <c r="K169" s="15" t="s">
        <v>1050</v>
      </c>
    </row>
    <row r="170" spans="1:11" x14ac:dyDescent="0.25">
      <c r="A170" s="48" t="s">
        <v>1599</v>
      </c>
      <c r="B170" s="39">
        <v>169</v>
      </c>
      <c r="C170" s="36" t="s">
        <v>1076</v>
      </c>
      <c r="D170" s="36" t="s">
        <v>1076</v>
      </c>
      <c r="E170" s="36" t="s">
        <v>1076</v>
      </c>
      <c r="F170" s="36" t="s">
        <v>1076</v>
      </c>
      <c r="G170" s="36" t="s">
        <v>1076</v>
      </c>
      <c r="H170" s="37" t="s">
        <v>1076</v>
      </c>
      <c r="I170" s="43" t="s">
        <v>1076</v>
      </c>
      <c r="J170" s="44" t="s">
        <v>1076</v>
      </c>
      <c r="K170" s="15" t="s">
        <v>722</v>
      </c>
    </row>
    <row r="171" spans="1:11" x14ac:dyDescent="0.25">
      <c r="A171" s="48" t="s">
        <v>745</v>
      </c>
      <c r="B171" s="39">
        <v>170</v>
      </c>
      <c r="C171" s="36" t="s">
        <v>1237</v>
      </c>
      <c r="D171" s="36" t="s">
        <v>1076</v>
      </c>
      <c r="E171" s="36" t="s">
        <v>1076</v>
      </c>
      <c r="F171" s="36" t="s">
        <v>1076</v>
      </c>
      <c r="G171" s="36" t="s">
        <v>1076</v>
      </c>
      <c r="H171" s="37" t="s">
        <v>1076</v>
      </c>
      <c r="I171" s="43" t="s">
        <v>1076</v>
      </c>
      <c r="J171" s="44" t="s">
        <v>1076</v>
      </c>
      <c r="K171" s="15" t="s">
        <v>746</v>
      </c>
    </row>
    <row r="172" spans="1:11" x14ac:dyDescent="0.25">
      <c r="A172" s="48" t="s">
        <v>743</v>
      </c>
      <c r="B172" s="39">
        <v>171</v>
      </c>
      <c r="C172" s="36" t="s">
        <v>1076</v>
      </c>
      <c r="D172" s="36" t="s">
        <v>1076</v>
      </c>
      <c r="E172" s="36" t="s">
        <v>1076</v>
      </c>
      <c r="F172" s="36" t="s">
        <v>1076</v>
      </c>
      <c r="G172" s="36" t="s">
        <v>1076</v>
      </c>
      <c r="H172" s="37" t="s">
        <v>1076</v>
      </c>
      <c r="I172" s="43" t="s">
        <v>1076</v>
      </c>
      <c r="J172" s="44" t="s">
        <v>1076</v>
      </c>
      <c r="K172" s="15" t="s">
        <v>744</v>
      </c>
    </row>
    <row r="173" spans="1:11" x14ac:dyDescent="0.25">
      <c r="A173" s="48" t="s">
        <v>705</v>
      </c>
      <c r="B173" s="39">
        <v>172</v>
      </c>
      <c r="C173" s="36" t="s">
        <v>1076</v>
      </c>
      <c r="D173" s="36" t="s">
        <v>1076</v>
      </c>
      <c r="E173" s="36" t="s">
        <v>1076</v>
      </c>
      <c r="F173" s="36" t="s">
        <v>1076</v>
      </c>
      <c r="G173" s="36" t="s">
        <v>1076</v>
      </c>
      <c r="H173" s="37" t="s">
        <v>1076</v>
      </c>
      <c r="I173" s="43" t="s">
        <v>1076</v>
      </c>
      <c r="J173" s="44" t="s">
        <v>1076</v>
      </c>
      <c r="K173" s="15" t="s">
        <v>706</v>
      </c>
    </row>
    <row r="174" spans="1:11" x14ac:dyDescent="0.25">
      <c r="A174" s="48" t="s">
        <v>1029</v>
      </c>
      <c r="B174" s="39">
        <v>173</v>
      </c>
      <c r="C174" s="36" t="s">
        <v>1237</v>
      </c>
      <c r="D174" s="36" t="s">
        <v>1076</v>
      </c>
      <c r="E174" s="36" t="s">
        <v>1076</v>
      </c>
      <c r="F174" s="36" t="s">
        <v>1076</v>
      </c>
      <c r="G174" s="36" t="s">
        <v>1076</v>
      </c>
      <c r="H174" s="37" t="s">
        <v>1076</v>
      </c>
      <c r="I174" s="43" t="s">
        <v>1076</v>
      </c>
      <c r="J174" s="44" t="s">
        <v>1076</v>
      </c>
      <c r="K174" s="15" t="s">
        <v>1029</v>
      </c>
    </row>
    <row r="175" spans="1:11" x14ac:dyDescent="0.25">
      <c r="A175" s="48" t="s">
        <v>792</v>
      </c>
      <c r="B175" s="39">
        <v>174</v>
      </c>
      <c r="C175" s="36" t="s">
        <v>1076</v>
      </c>
      <c r="D175" s="36" t="s">
        <v>1076</v>
      </c>
      <c r="E175" s="36" t="s">
        <v>1076</v>
      </c>
      <c r="F175" s="36" t="s">
        <v>1076</v>
      </c>
      <c r="G175" s="36" t="s">
        <v>1076</v>
      </c>
      <c r="H175" s="37" t="s">
        <v>1076</v>
      </c>
      <c r="I175" s="43" t="s">
        <v>1076</v>
      </c>
      <c r="J175" s="44" t="s">
        <v>1076</v>
      </c>
      <c r="K175" s="15" t="s">
        <v>793</v>
      </c>
    </row>
    <row r="176" spans="1:11" x14ac:dyDescent="0.25">
      <c r="A176" s="48" t="s">
        <v>982</v>
      </c>
      <c r="B176" s="39">
        <v>175</v>
      </c>
      <c r="C176" s="36" t="s">
        <v>1076</v>
      </c>
      <c r="D176" s="36" t="s">
        <v>1076</v>
      </c>
      <c r="E176" s="36" t="s">
        <v>1076</v>
      </c>
      <c r="F176" s="36" t="s">
        <v>1076</v>
      </c>
      <c r="G176" s="36" t="s">
        <v>1238</v>
      </c>
      <c r="H176" s="37" t="s">
        <v>1237</v>
      </c>
      <c r="I176" s="43" t="s">
        <v>1237</v>
      </c>
      <c r="J176" s="44" t="s">
        <v>1238</v>
      </c>
      <c r="K176" s="15" t="s">
        <v>1460</v>
      </c>
    </row>
    <row r="177" spans="1:11" x14ac:dyDescent="0.25">
      <c r="A177" s="48" t="s">
        <v>855</v>
      </c>
      <c r="B177" s="39">
        <v>176</v>
      </c>
      <c r="C177" s="36" t="s">
        <v>1076</v>
      </c>
      <c r="D177" s="36" t="s">
        <v>1076</v>
      </c>
      <c r="E177" s="36" t="s">
        <v>1237</v>
      </c>
      <c r="F177" s="36" t="s">
        <v>1076</v>
      </c>
      <c r="G177" s="36" t="s">
        <v>1076</v>
      </c>
      <c r="H177" s="37" t="s">
        <v>1076</v>
      </c>
      <c r="I177" s="43" t="s">
        <v>1076</v>
      </c>
      <c r="J177" s="44" t="s">
        <v>1076</v>
      </c>
      <c r="K177" s="15" t="s">
        <v>856</v>
      </c>
    </row>
    <row r="178" spans="1:11" x14ac:dyDescent="0.25">
      <c r="A178" s="48" t="s">
        <v>1019</v>
      </c>
      <c r="B178" s="39">
        <v>177</v>
      </c>
      <c r="C178" s="36" t="s">
        <v>1076</v>
      </c>
      <c r="D178" s="36" t="s">
        <v>1238</v>
      </c>
      <c r="E178" s="36" t="s">
        <v>1238</v>
      </c>
      <c r="F178" s="36" t="s">
        <v>1238</v>
      </c>
      <c r="G178" s="36" t="s">
        <v>1076</v>
      </c>
      <c r="H178" s="37" t="s">
        <v>1076</v>
      </c>
      <c r="I178" s="43" t="s">
        <v>1076</v>
      </c>
      <c r="J178" s="44" t="s">
        <v>1076</v>
      </c>
      <c r="K178" s="15" t="s">
        <v>1020</v>
      </c>
    </row>
    <row r="179" spans="1:11" x14ac:dyDescent="0.25">
      <c r="A179" s="48" t="s">
        <v>700</v>
      </c>
      <c r="B179" s="39">
        <v>178</v>
      </c>
      <c r="C179" s="36" t="s">
        <v>1076</v>
      </c>
      <c r="D179" s="36" t="s">
        <v>1076</v>
      </c>
      <c r="E179" s="36" t="s">
        <v>1076</v>
      </c>
      <c r="F179" s="36" t="s">
        <v>1076</v>
      </c>
      <c r="G179" s="36" t="s">
        <v>1076</v>
      </c>
      <c r="H179" s="37" t="s">
        <v>1076</v>
      </c>
      <c r="I179" s="43" t="s">
        <v>1076</v>
      </c>
      <c r="J179" s="44" t="s">
        <v>1076</v>
      </c>
      <c r="K179" s="15" t="s">
        <v>700</v>
      </c>
    </row>
    <row r="180" spans="1:11" x14ac:dyDescent="0.25">
      <c r="A180" s="48" t="s">
        <v>800</v>
      </c>
      <c r="B180" s="39">
        <v>179</v>
      </c>
      <c r="C180" s="36" t="s">
        <v>1240</v>
      </c>
      <c r="D180" s="36" t="s">
        <v>1076</v>
      </c>
      <c r="E180" s="36" t="s">
        <v>1076</v>
      </c>
      <c r="F180" s="36" t="s">
        <v>1076</v>
      </c>
      <c r="G180" s="36" t="s">
        <v>1076</v>
      </c>
      <c r="H180" s="37" t="s">
        <v>1076</v>
      </c>
      <c r="I180" s="43" t="s">
        <v>1076</v>
      </c>
      <c r="J180" s="44" t="s">
        <v>1076</v>
      </c>
      <c r="K180" s="15" t="s">
        <v>801</v>
      </c>
    </row>
    <row r="181" spans="1:11" x14ac:dyDescent="0.25">
      <c r="A181" s="48" t="s">
        <v>961</v>
      </c>
      <c r="B181" s="39">
        <v>180</v>
      </c>
      <c r="C181" s="36" t="s">
        <v>1076</v>
      </c>
      <c r="D181" s="36" t="s">
        <v>1076</v>
      </c>
      <c r="E181" s="36" t="s">
        <v>1076</v>
      </c>
      <c r="F181" s="36" t="s">
        <v>1076</v>
      </c>
      <c r="G181" s="36" t="s">
        <v>1076</v>
      </c>
      <c r="H181" s="37" t="s">
        <v>1240</v>
      </c>
      <c r="I181" s="43" t="s">
        <v>1076</v>
      </c>
      <c r="J181" s="44" t="s">
        <v>1076</v>
      </c>
      <c r="K181" s="15" t="s">
        <v>962</v>
      </c>
    </row>
    <row r="182" spans="1:11" x14ac:dyDescent="0.25">
      <c r="A182" s="48" t="s">
        <v>992</v>
      </c>
      <c r="B182" s="39">
        <v>181</v>
      </c>
      <c r="C182" s="36" t="s">
        <v>1076</v>
      </c>
      <c r="D182" s="36" t="s">
        <v>1076</v>
      </c>
      <c r="E182" s="36" t="s">
        <v>1076</v>
      </c>
      <c r="F182" s="36" t="s">
        <v>1237</v>
      </c>
      <c r="G182" s="36" t="s">
        <v>1076</v>
      </c>
      <c r="H182" s="37" t="s">
        <v>1076</v>
      </c>
      <c r="I182" s="43" t="s">
        <v>1076</v>
      </c>
      <c r="J182" s="44" t="s">
        <v>1076</v>
      </c>
      <c r="K182" s="15" t="s">
        <v>993</v>
      </c>
    </row>
    <row r="183" spans="1:11" x14ac:dyDescent="0.25">
      <c r="A183" s="48" t="s">
        <v>935</v>
      </c>
      <c r="B183" s="39">
        <v>182</v>
      </c>
      <c r="C183" s="36" t="s">
        <v>1076</v>
      </c>
      <c r="D183" s="36" t="s">
        <v>1076</v>
      </c>
      <c r="E183" s="36" t="s">
        <v>1076</v>
      </c>
      <c r="F183" s="36" t="s">
        <v>1076</v>
      </c>
      <c r="G183" s="36" t="s">
        <v>1076</v>
      </c>
      <c r="H183" s="37" t="s">
        <v>1076</v>
      </c>
      <c r="I183" s="43" t="s">
        <v>1076</v>
      </c>
      <c r="J183" s="44" t="s">
        <v>1076</v>
      </c>
      <c r="K183" s="15" t="s">
        <v>936</v>
      </c>
    </row>
    <row r="184" spans="1:11" x14ac:dyDescent="0.25">
      <c r="A184" s="48" t="s">
        <v>651</v>
      </c>
      <c r="B184" s="39">
        <v>183</v>
      </c>
      <c r="C184" s="36" t="s">
        <v>1237</v>
      </c>
      <c r="D184" s="36" t="s">
        <v>1076</v>
      </c>
      <c r="E184" s="36" t="s">
        <v>1076</v>
      </c>
      <c r="F184" s="36" t="s">
        <v>1076</v>
      </c>
      <c r="G184" s="36" t="s">
        <v>1076</v>
      </c>
      <c r="H184" s="37" t="s">
        <v>1076</v>
      </c>
      <c r="I184" s="43" t="s">
        <v>1076</v>
      </c>
      <c r="J184" s="44" t="s">
        <v>1076</v>
      </c>
      <c r="K184" s="15" t="s">
        <v>652</v>
      </c>
    </row>
    <row r="185" spans="1:11" x14ac:dyDescent="0.25">
      <c r="A185" s="48" t="s">
        <v>834</v>
      </c>
      <c r="B185" s="39">
        <v>184</v>
      </c>
      <c r="C185" s="36" t="s">
        <v>1076</v>
      </c>
      <c r="D185" s="36" t="s">
        <v>1076</v>
      </c>
      <c r="E185" s="36" t="s">
        <v>1076</v>
      </c>
      <c r="F185" s="36" t="s">
        <v>1076</v>
      </c>
      <c r="G185" s="36" t="s">
        <v>1076</v>
      </c>
      <c r="H185" s="37" t="s">
        <v>1076</v>
      </c>
      <c r="I185" s="43" t="s">
        <v>1076</v>
      </c>
      <c r="J185" s="44" t="s">
        <v>1076</v>
      </c>
      <c r="K185" s="15" t="s">
        <v>835</v>
      </c>
    </row>
    <row r="186" spans="1:11" x14ac:dyDescent="0.25">
      <c r="A186" s="48" t="s">
        <v>779</v>
      </c>
      <c r="B186" s="39">
        <v>185</v>
      </c>
      <c r="C186" s="36" t="s">
        <v>1076</v>
      </c>
      <c r="D186" s="36" t="s">
        <v>1076</v>
      </c>
      <c r="E186" s="36" t="s">
        <v>1076</v>
      </c>
      <c r="F186" s="36" t="s">
        <v>1076</v>
      </c>
      <c r="G186" s="36" t="s">
        <v>1076</v>
      </c>
      <c r="H186" s="37" t="s">
        <v>1076</v>
      </c>
      <c r="I186" s="43" t="s">
        <v>1076</v>
      </c>
      <c r="J186" s="44" t="s">
        <v>1076</v>
      </c>
      <c r="K186" s="15" t="s">
        <v>780</v>
      </c>
    </row>
    <row r="187" spans="1:11" x14ac:dyDescent="0.25">
      <c r="A187" s="48" t="s">
        <v>870</v>
      </c>
      <c r="B187" s="39">
        <v>186</v>
      </c>
      <c r="C187" s="36" t="s">
        <v>1076</v>
      </c>
      <c r="D187" s="36" t="s">
        <v>1076</v>
      </c>
      <c r="E187" s="36" t="s">
        <v>1076</v>
      </c>
      <c r="F187" s="36" t="s">
        <v>1076</v>
      </c>
      <c r="G187" s="36" t="s">
        <v>1076</v>
      </c>
      <c r="H187" s="37" t="s">
        <v>1076</v>
      </c>
      <c r="I187" s="43" t="s">
        <v>1076</v>
      </c>
      <c r="J187" s="44" t="s">
        <v>1076</v>
      </c>
      <c r="K187" s="15" t="s">
        <v>871</v>
      </c>
    </row>
    <row r="188" spans="1:11" x14ac:dyDescent="0.25">
      <c r="A188" s="48" t="s">
        <v>1017</v>
      </c>
      <c r="B188" s="39">
        <v>187</v>
      </c>
      <c r="C188" s="36" t="s">
        <v>1076</v>
      </c>
      <c r="D188" s="36" t="s">
        <v>1076</v>
      </c>
      <c r="E188" s="36" t="s">
        <v>1076</v>
      </c>
      <c r="F188" s="36" t="s">
        <v>1076</v>
      </c>
      <c r="G188" s="36" t="s">
        <v>1076</v>
      </c>
      <c r="H188" s="37" t="s">
        <v>1076</v>
      </c>
      <c r="I188" s="43" t="s">
        <v>1076</v>
      </c>
      <c r="J188" s="44" t="s">
        <v>1076</v>
      </c>
      <c r="K188" s="15" t="s">
        <v>1018</v>
      </c>
    </row>
    <row r="189" spans="1:11" x14ac:dyDescent="0.25">
      <c r="A189" s="48" t="s">
        <v>953</v>
      </c>
      <c r="B189" s="39">
        <v>188</v>
      </c>
      <c r="C189" s="36" t="s">
        <v>1076</v>
      </c>
      <c r="D189" s="36" t="s">
        <v>1076</v>
      </c>
      <c r="E189" s="36" t="s">
        <v>1076</v>
      </c>
      <c r="F189" s="36" t="s">
        <v>1076</v>
      </c>
      <c r="G189" s="36" t="s">
        <v>1076</v>
      </c>
      <c r="H189" s="37" t="s">
        <v>1076</v>
      </c>
      <c r="I189" s="43" t="s">
        <v>1076</v>
      </c>
      <c r="J189" s="44" t="s">
        <v>1076</v>
      </c>
      <c r="K189" s="15" t="s">
        <v>954</v>
      </c>
    </row>
    <row r="190" spans="1:11" x14ac:dyDescent="0.25">
      <c r="A190" s="48" t="s">
        <v>939</v>
      </c>
      <c r="B190" s="39">
        <v>189</v>
      </c>
      <c r="C190" s="36" t="s">
        <v>1076</v>
      </c>
      <c r="D190" s="36" t="s">
        <v>1076</v>
      </c>
      <c r="E190" s="36" t="s">
        <v>1076</v>
      </c>
      <c r="F190" s="36" t="s">
        <v>1076</v>
      </c>
      <c r="G190" s="36" t="s">
        <v>1076</v>
      </c>
      <c r="H190" s="37" t="s">
        <v>1076</v>
      </c>
      <c r="I190" s="43" t="s">
        <v>1076</v>
      </c>
      <c r="J190" s="44" t="s">
        <v>1076</v>
      </c>
      <c r="K190" s="15" t="s">
        <v>940</v>
      </c>
    </row>
    <row r="191" spans="1:11" x14ac:dyDescent="0.25">
      <c r="A191" s="48" t="s">
        <v>937</v>
      </c>
      <c r="B191" s="39">
        <v>190</v>
      </c>
      <c r="C191" s="36" t="s">
        <v>1076</v>
      </c>
      <c r="D191" s="36" t="s">
        <v>1076</v>
      </c>
      <c r="E191" s="36" t="s">
        <v>1076</v>
      </c>
      <c r="F191" s="36" t="s">
        <v>1076</v>
      </c>
      <c r="G191" s="36" t="s">
        <v>1076</v>
      </c>
      <c r="H191" s="37" t="s">
        <v>1076</v>
      </c>
      <c r="I191" s="43" t="s">
        <v>1076</v>
      </c>
      <c r="J191" s="44" t="s">
        <v>1076</v>
      </c>
      <c r="K191" s="15" t="s">
        <v>938</v>
      </c>
    </row>
    <row r="192" spans="1:11" x14ac:dyDescent="0.25">
      <c r="A192" s="48" t="s">
        <v>685</v>
      </c>
      <c r="B192" s="39">
        <v>191</v>
      </c>
      <c r="C192" s="36" t="s">
        <v>1076</v>
      </c>
      <c r="D192" s="36" t="s">
        <v>1076</v>
      </c>
      <c r="E192" s="36" t="s">
        <v>1076</v>
      </c>
      <c r="F192" s="36" t="s">
        <v>1076</v>
      </c>
      <c r="G192" s="36" t="s">
        <v>1076</v>
      </c>
      <c r="H192" s="37" t="s">
        <v>1076</v>
      </c>
      <c r="I192" s="43" t="s">
        <v>1076</v>
      </c>
      <c r="J192" s="44" t="s">
        <v>1076</v>
      </c>
      <c r="K192" s="16" t="s">
        <v>685</v>
      </c>
    </row>
    <row r="193" spans="1:11" x14ac:dyDescent="0.25">
      <c r="A193" s="15" t="s">
        <v>882</v>
      </c>
      <c r="B193" s="39">
        <v>192</v>
      </c>
      <c r="C193" s="36" t="s">
        <v>1076</v>
      </c>
      <c r="D193" s="36" t="s">
        <v>1076</v>
      </c>
      <c r="E193" s="36" t="s">
        <v>1237</v>
      </c>
      <c r="F193" s="36" t="s">
        <v>1076</v>
      </c>
      <c r="G193" s="36" t="s">
        <v>1076</v>
      </c>
      <c r="H193" s="37" t="s">
        <v>1076</v>
      </c>
      <c r="I193" s="43" t="s">
        <v>1076</v>
      </c>
      <c r="J193" s="44" t="s">
        <v>1076</v>
      </c>
      <c r="K193" s="15" t="s">
        <v>883</v>
      </c>
    </row>
    <row r="194" spans="1:11" x14ac:dyDescent="0.25">
      <c r="A194" s="15" t="s">
        <v>880</v>
      </c>
      <c r="B194" s="39">
        <v>193</v>
      </c>
      <c r="C194" s="36" t="s">
        <v>1076</v>
      </c>
      <c r="D194" s="36" t="s">
        <v>1076</v>
      </c>
      <c r="E194" s="36" t="s">
        <v>1237</v>
      </c>
      <c r="F194" s="36" t="s">
        <v>1076</v>
      </c>
      <c r="G194" s="36" t="s">
        <v>1076</v>
      </c>
      <c r="H194" s="37" t="s">
        <v>1076</v>
      </c>
      <c r="I194" s="43" t="s">
        <v>1076</v>
      </c>
      <c r="J194" s="44" t="s">
        <v>1076</v>
      </c>
      <c r="K194" s="15" t="s">
        <v>881</v>
      </c>
    </row>
    <row r="195" spans="1:11" x14ac:dyDescent="0.25">
      <c r="A195" s="15" t="s">
        <v>829</v>
      </c>
      <c r="B195" s="39">
        <v>194</v>
      </c>
      <c r="C195" s="36" t="s">
        <v>1076</v>
      </c>
      <c r="D195" s="36" t="s">
        <v>1076</v>
      </c>
      <c r="E195" s="36" t="s">
        <v>1237</v>
      </c>
      <c r="F195" s="36" t="s">
        <v>1076</v>
      </c>
      <c r="G195" s="36" t="s">
        <v>1076</v>
      </c>
      <c r="H195" s="37" t="s">
        <v>1076</v>
      </c>
      <c r="I195" s="43" t="s">
        <v>1076</v>
      </c>
      <c r="J195" s="44" t="s">
        <v>1076</v>
      </c>
      <c r="K195" s="15" t="s">
        <v>830</v>
      </c>
    </row>
    <row r="196" spans="1:11" x14ac:dyDescent="0.25">
      <c r="A196" s="48" t="s">
        <v>666</v>
      </c>
      <c r="B196" s="39">
        <v>195</v>
      </c>
      <c r="C196" s="36" t="s">
        <v>1076</v>
      </c>
      <c r="D196" s="36" t="s">
        <v>1076</v>
      </c>
      <c r="E196" s="36" t="s">
        <v>1076</v>
      </c>
      <c r="F196" s="36" t="s">
        <v>1076</v>
      </c>
      <c r="G196" s="36" t="s">
        <v>1076</v>
      </c>
      <c r="H196" s="37" t="s">
        <v>1076</v>
      </c>
      <c r="I196" s="43" t="s">
        <v>1076</v>
      </c>
      <c r="J196" s="44" t="s">
        <v>1076</v>
      </c>
      <c r="K196" s="48" t="s">
        <v>667</v>
      </c>
    </row>
    <row r="197" spans="1:11" x14ac:dyDescent="0.25">
      <c r="A197" s="42" t="s">
        <v>910</v>
      </c>
      <c r="B197" s="39">
        <v>196</v>
      </c>
      <c r="C197" s="36" t="s">
        <v>1076</v>
      </c>
      <c r="D197" s="36" t="s">
        <v>1237</v>
      </c>
      <c r="E197" s="36" t="s">
        <v>1076</v>
      </c>
      <c r="F197" s="36" t="s">
        <v>1076</v>
      </c>
      <c r="G197" s="36" t="s">
        <v>1237</v>
      </c>
      <c r="H197" s="37" t="s">
        <v>1238</v>
      </c>
      <c r="I197" s="43" t="s">
        <v>1076</v>
      </c>
      <c r="J197" s="44" t="s">
        <v>1076</v>
      </c>
      <c r="K197" s="15" t="s">
        <v>911</v>
      </c>
    </row>
    <row r="198" spans="1:11" x14ac:dyDescent="0.25">
      <c r="A198" s="42" t="s">
        <v>789</v>
      </c>
      <c r="B198" s="39">
        <v>197</v>
      </c>
      <c r="C198" s="36" t="s">
        <v>1076</v>
      </c>
      <c r="D198" s="36" t="s">
        <v>1076</v>
      </c>
      <c r="E198" s="36" t="s">
        <v>1076</v>
      </c>
      <c r="F198" s="36" t="s">
        <v>1076</v>
      </c>
      <c r="G198" s="36" t="s">
        <v>1076</v>
      </c>
      <c r="H198" s="37" t="s">
        <v>1076</v>
      </c>
      <c r="I198" s="43" t="s">
        <v>1076</v>
      </c>
      <c r="J198" s="44" t="s">
        <v>1076</v>
      </c>
      <c r="K198" s="15" t="s">
        <v>790</v>
      </c>
    </row>
    <row r="199" spans="1:11" x14ac:dyDescent="0.25">
      <c r="A199" s="42" t="s">
        <v>859</v>
      </c>
      <c r="B199" s="39">
        <v>198</v>
      </c>
      <c r="C199" s="36" t="s">
        <v>1076</v>
      </c>
      <c r="D199" s="36" t="s">
        <v>1076</v>
      </c>
      <c r="E199" s="36" t="s">
        <v>1076</v>
      </c>
      <c r="F199" s="36" t="s">
        <v>1076</v>
      </c>
      <c r="G199" s="36" t="s">
        <v>1237</v>
      </c>
      <c r="H199" s="37" t="s">
        <v>1076</v>
      </c>
      <c r="I199" s="43" t="s">
        <v>1076</v>
      </c>
      <c r="J199" s="44" t="s">
        <v>1076</v>
      </c>
      <c r="K199" s="15" t="s">
        <v>860</v>
      </c>
    </row>
    <row r="200" spans="1:11" x14ac:dyDescent="0.25">
      <c r="A200" s="42" t="s">
        <v>663</v>
      </c>
      <c r="B200" s="39">
        <v>199</v>
      </c>
      <c r="C200" s="36" t="s">
        <v>1076</v>
      </c>
      <c r="D200" s="36" t="s">
        <v>1076</v>
      </c>
      <c r="E200" s="36" t="s">
        <v>1076</v>
      </c>
      <c r="F200" s="36" t="s">
        <v>1076</v>
      </c>
      <c r="G200" s="36" t="s">
        <v>1076</v>
      </c>
      <c r="H200" s="37" t="s">
        <v>1076</v>
      </c>
      <c r="I200" s="43" t="s">
        <v>1076</v>
      </c>
      <c r="J200" s="44" t="s">
        <v>1076</v>
      </c>
      <c r="K200" s="15" t="s">
        <v>663</v>
      </c>
    </row>
    <row r="201" spans="1:11" x14ac:dyDescent="0.25">
      <c r="A201" s="42" t="s">
        <v>681</v>
      </c>
      <c r="B201" s="39">
        <v>200</v>
      </c>
      <c r="C201" s="36" t="s">
        <v>1076</v>
      </c>
      <c r="D201" s="36" t="s">
        <v>1076</v>
      </c>
      <c r="E201" s="36" t="s">
        <v>1076</v>
      </c>
      <c r="F201" s="36" t="s">
        <v>1076</v>
      </c>
      <c r="G201" s="36" t="s">
        <v>1076</v>
      </c>
      <c r="H201" s="37" t="s">
        <v>1076</v>
      </c>
      <c r="I201" s="43" t="s">
        <v>1076</v>
      </c>
      <c r="J201" s="44" t="s">
        <v>1076</v>
      </c>
      <c r="K201" s="15" t="s">
        <v>682</v>
      </c>
    </row>
    <row r="202" spans="1:11" x14ac:dyDescent="0.25">
      <c r="A202" s="42" t="s">
        <v>683</v>
      </c>
      <c r="B202" s="39">
        <v>201</v>
      </c>
      <c r="C202" s="36" t="s">
        <v>1076</v>
      </c>
      <c r="D202" s="36" t="s">
        <v>1076</v>
      </c>
      <c r="E202" s="36" t="s">
        <v>1076</v>
      </c>
      <c r="F202" s="36" t="s">
        <v>1076</v>
      </c>
      <c r="G202" s="36" t="s">
        <v>1076</v>
      </c>
      <c r="H202" s="37" t="s">
        <v>1076</v>
      </c>
      <c r="I202" s="43" t="s">
        <v>1076</v>
      </c>
      <c r="J202" s="44" t="s">
        <v>1076</v>
      </c>
      <c r="K202" s="15" t="s">
        <v>684</v>
      </c>
    </row>
    <row r="203" spans="1:11" x14ac:dyDescent="0.25">
      <c r="A203" s="42" t="s">
        <v>774</v>
      </c>
      <c r="B203" s="39">
        <v>202</v>
      </c>
      <c r="C203" s="36" t="s">
        <v>1076</v>
      </c>
      <c r="D203" s="36" t="s">
        <v>1076</v>
      </c>
      <c r="E203" s="36" t="s">
        <v>1076</v>
      </c>
      <c r="F203" s="36" t="s">
        <v>1076</v>
      </c>
      <c r="G203" s="36" t="s">
        <v>1076</v>
      </c>
      <c r="H203" s="37" t="s">
        <v>1237</v>
      </c>
      <c r="I203" s="43" t="s">
        <v>1076</v>
      </c>
      <c r="J203" s="44" t="s">
        <v>1076</v>
      </c>
      <c r="K203" s="15" t="s">
        <v>775</v>
      </c>
    </row>
    <row r="204" spans="1:11" x14ac:dyDescent="0.25">
      <c r="A204" s="42" t="s">
        <v>758</v>
      </c>
      <c r="B204" s="39">
        <v>203</v>
      </c>
      <c r="C204" s="36" t="s">
        <v>1076</v>
      </c>
      <c r="D204" s="36" t="s">
        <v>1076</v>
      </c>
      <c r="E204" s="36" t="s">
        <v>1076</v>
      </c>
      <c r="F204" s="36" t="s">
        <v>1076</v>
      </c>
      <c r="G204" s="36" t="s">
        <v>1076</v>
      </c>
      <c r="H204" s="37" t="s">
        <v>1237</v>
      </c>
      <c r="I204" s="43" t="s">
        <v>1076</v>
      </c>
      <c r="J204" s="44" t="s">
        <v>1076</v>
      </c>
      <c r="K204" s="15" t="s">
        <v>759</v>
      </c>
    </row>
    <row r="205" spans="1:11" x14ac:dyDescent="0.25">
      <c r="A205" s="42" t="s">
        <v>987</v>
      </c>
      <c r="B205" s="39">
        <v>204</v>
      </c>
      <c r="C205" s="36" t="s">
        <v>1076</v>
      </c>
      <c r="D205" s="36" t="s">
        <v>1076</v>
      </c>
      <c r="E205" s="36" t="s">
        <v>1076</v>
      </c>
      <c r="F205" s="36" t="s">
        <v>1076</v>
      </c>
      <c r="G205" s="36" t="s">
        <v>1076</v>
      </c>
      <c r="H205" s="37" t="s">
        <v>1076</v>
      </c>
      <c r="I205" s="43" t="s">
        <v>1076</v>
      </c>
      <c r="J205" s="44" t="s">
        <v>1076</v>
      </c>
      <c r="K205" s="15" t="s">
        <v>987</v>
      </c>
    </row>
    <row r="206" spans="1:11" x14ac:dyDescent="0.25">
      <c r="A206" s="42" t="s">
        <v>719</v>
      </c>
      <c r="B206" s="39">
        <v>205</v>
      </c>
      <c r="C206" s="36" t="s">
        <v>1076</v>
      </c>
      <c r="D206" s="36" t="s">
        <v>1076</v>
      </c>
      <c r="E206" s="36" t="s">
        <v>1076</v>
      </c>
      <c r="F206" s="36" t="s">
        <v>1076</v>
      </c>
      <c r="G206" s="36" t="s">
        <v>1076</v>
      </c>
      <c r="H206" s="37" t="s">
        <v>1076</v>
      </c>
      <c r="I206" s="43" t="s">
        <v>1076</v>
      </c>
      <c r="J206" s="44" t="s">
        <v>1076</v>
      </c>
      <c r="K206" s="15" t="s">
        <v>719</v>
      </c>
    </row>
    <row r="207" spans="1:11" x14ac:dyDescent="0.25">
      <c r="A207" s="42" t="s">
        <v>872</v>
      </c>
      <c r="B207" s="39">
        <v>206</v>
      </c>
      <c r="C207" s="36" t="s">
        <v>1076</v>
      </c>
      <c r="D207" s="36" t="s">
        <v>1076</v>
      </c>
      <c r="E207" s="36" t="s">
        <v>1076</v>
      </c>
      <c r="F207" s="36" t="s">
        <v>1076</v>
      </c>
      <c r="G207" s="36" t="s">
        <v>1076</v>
      </c>
      <c r="H207" s="37" t="s">
        <v>1076</v>
      </c>
      <c r="I207" s="43" t="s">
        <v>1076</v>
      </c>
      <c r="J207" s="44" t="s">
        <v>1076</v>
      </c>
      <c r="K207" s="15" t="s">
        <v>872</v>
      </c>
    </row>
    <row r="208" spans="1:11" x14ac:dyDescent="0.25">
      <c r="A208" s="42" t="s">
        <v>691</v>
      </c>
      <c r="B208" s="39">
        <v>207</v>
      </c>
      <c r="C208" s="36" t="s">
        <v>1076</v>
      </c>
      <c r="D208" s="36" t="s">
        <v>1076</v>
      </c>
      <c r="E208" s="36" t="s">
        <v>1076</v>
      </c>
      <c r="F208" s="36" t="s">
        <v>1076</v>
      </c>
      <c r="G208" s="36" t="s">
        <v>1076</v>
      </c>
      <c r="H208" s="37" t="s">
        <v>1076</v>
      </c>
      <c r="I208" s="43" t="s">
        <v>1076</v>
      </c>
      <c r="J208" s="44" t="s">
        <v>1076</v>
      </c>
      <c r="K208" s="15" t="s">
        <v>691</v>
      </c>
    </row>
    <row r="209" spans="1:11" x14ac:dyDescent="0.25">
      <c r="A209" s="42" t="s">
        <v>686</v>
      </c>
      <c r="B209" s="39">
        <v>208</v>
      </c>
      <c r="C209" s="36" t="s">
        <v>1076</v>
      </c>
      <c r="D209" s="36" t="s">
        <v>1076</v>
      </c>
      <c r="E209" s="36" t="s">
        <v>1076</v>
      </c>
      <c r="F209" s="36" t="s">
        <v>1076</v>
      </c>
      <c r="G209" s="36" t="s">
        <v>1076</v>
      </c>
      <c r="H209" s="37" t="s">
        <v>1076</v>
      </c>
      <c r="I209" s="43" t="s">
        <v>1076</v>
      </c>
      <c r="J209" s="44" t="s">
        <v>1076</v>
      </c>
      <c r="K209" s="15" t="s">
        <v>686</v>
      </c>
    </row>
    <row r="210" spans="1:11" x14ac:dyDescent="0.25">
      <c r="A210" s="42" t="s">
        <v>692</v>
      </c>
      <c r="B210" s="39">
        <v>209</v>
      </c>
      <c r="C210" s="36" t="s">
        <v>1076</v>
      </c>
      <c r="D210" s="36" t="s">
        <v>1076</v>
      </c>
      <c r="E210" s="36" t="s">
        <v>1076</v>
      </c>
      <c r="F210" s="36" t="s">
        <v>1076</v>
      </c>
      <c r="G210" s="36" t="s">
        <v>1076</v>
      </c>
      <c r="H210" s="37" t="s">
        <v>1076</v>
      </c>
      <c r="I210" s="43" t="s">
        <v>1076</v>
      </c>
      <c r="J210" s="44" t="s">
        <v>1076</v>
      </c>
      <c r="K210" s="15" t="s">
        <v>692</v>
      </c>
    </row>
    <row r="211" spans="1:11" x14ac:dyDescent="0.25">
      <c r="A211" s="42" t="s">
        <v>1551</v>
      </c>
      <c r="B211" s="39">
        <v>210</v>
      </c>
      <c r="C211" s="36" t="s">
        <v>1076</v>
      </c>
      <c r="D211" s="36" t="s">
        <v>1076</v>
      </c>
      <c r="E211" s="36" t="s">
        <v>1076</v>
      </c>
      <c r="F211" s="36" t="s">
        <v>1076</v>
      </c>
      <c r="G211" s="36" t="s">
        <v>1076</v>
      </c>
      <c r="H211" s="37" t="s">
        <v>1237</v>
      </c>
      <c r="I211" s="43" t="s">
        <v>1076</v>
      </c>
      <c r="J211" s="44" t="s">
        <v>1076</v>
      </c>
      <c r="K211" s="15" t="s">
        <v>1461</v>
      </c>
    </row>
    <row r="212" spans="1:11" x14ac:dyDescent="0.25">
      <c r="A212" s="42" t="s">
        <v>1552</v>
      </c>
      <c r="B212" s="39">
        <v>211</v>
      </c>
      <c r="C212" s="36" t="s">
        <v>1076</v>
      </c>
      <c r="D212" s="36" t="s">
        <v>1076</v>
      </c>
      <c r="E212" s="36" t="s">
        <v>1237</v>
      </c>
      <c r="F212" s="36" t="s">
        <v>1076</v>
      </c>
      <c r="G212" s="36" t="s">
        <v>1076</v>
      </c>
      <c r="H212" s="37" t="s">
        <v>1237</v>
      </c>
      <c r="I212" s="43" t="s">
        <v>1076</v>
      </c>
      <c r="J212" s="44" t="s">
        <v>1076</v>
      </c>
      <c r="K212" s="15" t="s">
        <v>1462</v>
      </c>
    </row>
    <row r="213" spans="1:11" x14ac:dyDescent="0.25">
      <c r="A213" s="42" t="s">
        <v>760</v>
      </c>
      <c r="B213" s="39">
        <v>212</v>
      </c>
      <c r="C213" s="36" t="s">
        <v>1076</v>
      </c>
      <c r="D213" s="36" t="s">
        <v>1076</v>
      </c>
      <c r="E213" s="36" t="s">
        <v>1076</v>
      </c>
      <c r="F213" s="36" t="s">
        <v>1076</v>
      </c>
      <c r="G213" s="36" t="s">
        <v>1076</v>
      </c>
      <c r="H213" s="37" t="s">
        <v>1076</v>
      </c>
      <c r="I213" s="43" t="s">
        <v>1076</v>
      </c>
      <c r="J213" s="44" t="s">
        <v>1076</v>
      </c>
      <c r="K213" s="15" t="s">
        <v>565</v>
      </c>
    </row>
    <row r="214" spans="1:11" x14ac:dyDescent="0.25">
      <c r="A214" s="42" t="s">
        <v>735</v>
      </c>
      <c r="B214" s="39">
        <v>213</v>
      </c>
      <c r="C214" s="36" t="s">
        <v>1076</v>
      </c>
      <c r="D214" s="36" t="s">
        <v>1076</v>
      </c>
      <c r="E214" s="36" t="s">
        <v>1076</v>
      </c>
      <c r="F214" s="36" t="s">
        <v>1076</v>
      </c>
      <c r="G214" s="36" t="s">
        <v>1076</v>
      </c>
      <c r="H214" s="37" t="s">
        <v>1076</v>
      </c>
      <c r="I214" s="43" t="s">
        <v>1076</v>
      </c>
      <c r="J214" s="44" t="s">
        <v>1076</v>
      </c>
      <c r="K214" s="15" t="s">
        <v>736</v>
      </c>
    </row>
    <row r="215" spans="1:11" x14ac:dyDescent="0.25">
      <c r="A215" s="42" t="s">
        <v>670</v>
      </c>
      <c r="B215" s="39">
        <v>214</v>
      </c>
      <c r="C215" s="36" t="s">
        <v>1076</v>
      </c>
      <c r="D215" s="36" t="s">
        <v>1076</v>
      </c>
      <c r="E215" s="36" t="s">
        <v>1076</v>
      </c>
      <c r="F215" s="36" t="s">
        <v>1076</v>
      </c>
      <c r="G215" s="36" t="s">
        <v>1076</v>
      </c>
      <c r="H215" s="37" t="s">
        <v>1076</v>
      </c>
      <c r="I215" s="43" t="s">
        <v>1076</v>
      </c>
      <c r="J215" s="44" t="s">
        <v>1076</v>
      </c>
      <c r="K215" s="15" t="s">
        <v>670</v>
      </c>
    </row>
    <row r="216" spans="1:11" x14ac:dyDescent="0.25">
      <c r="A216" s="42" t="s">
        <v>733</v>
      </c>
      <c r="B216" s="39">
        <v>215</v>
      </c>
      <c r="C216" s="36" t="s">
        <v>1076</v>
      </c>
      <c r="D216" s="36" t="s">
        <v>1076</v>
      </c>
      <c r="E216" s="36" t="s">
        <v>1076</v>
      </c>
      <c r="F216" s="36" t="s">
        <v>1076</v>
      </c>
      <c r="G216" s="36" t="s">
        <v>1076</v>
      </c>
      <c r="H216" s="37" t="s">
        <v>1076</v>
      </c>
      <c r="I216" s="43" t="s">
        <v>1076</v>
      </c>
      <c r="J216" s="44" t="s">
        <v>1076</v>
      </c>
      <c r="K216" s="15" t="s">
        <v>734</v>
      </c>
    </row>
    <row r="217" spans="1:11" x14ac:dyDescent="0.25">
      <c r="A217" s="42" t="s">
        <v>671</v>
      </c>
      <c r="B217" s="39">
        <v>216</v>
      </c>
      <c r="C217" s="36" t="s">
        <v>1076</v>
      </c>
      <c r="D217" s="36" t="s">
        <v>1076</v>
      </c>
      <c r="E217" s="36" t="s">
        <v>1076</v>
      </c>
      <c r="F217" s="36" t="s">
        <v>1076</v>
      </c>
      <c r="G217" s="36" t="s">
        <v>1076</v>
      </c>
      <c r="H217" s="37" t="s">
        <v>1076</v>
      </c>
      <c r="I217" s="43" t="s">
        <v>1076</v>
      </c>
      <c r="J217" s="44" t="s">
        <v>1076</v>
      </c>
      <c r="K217" s="15" t="s">
        <v>671</v>
      </c>
    </row>
    <row r="218" spans="1:11" x14ac:dyDescent="0.25">
      <c r="A218" s="42" t="s">
        <v>963</v>
      </c>
      <c r="B218" s="39">
        <v>217</v>
      </c>
      <c r="C218" s="36" t="s">
        <v>1076</v>
      </c>
      <c r="D218" s="36" t="s">
        <v>1076</v>
      </c>
      <c r="E218" s="36" t="s">
        <v>1076</v>
      </c>
      <c r="F218" s="36" t="s">
        <v>1076</v>
      </c>
      <c r="G218" s="36" t="s">
        <v>1076</v>
      </c>
      <c r="H218" s="37" t="s">
        <v>1076</v>
      </c>
      <c r="I218" s="43" t="s">
        <v>1076</v>
      </c>
      <c r="J218" s="44" t="s">
        <v>1076</v>
      </c>
      <c r="K218" s="15" t="s">
        <v>964</v>
      </c>
    </row>
    <row r="219" spans="1:11" x14ac:dyDescent="0.25">
      <c r="A219" s="42" t="s">
        <v>967</v>
      </c>
      <c r="B219" s="39">
        <v>218</v>
      </c>
      <c r="C219" s="36" t="s">
        <v>1076</v>
      </c>
      <c r="D219" s="36" t="s">
        <v>1076</v>
      </c>
      <c r="E219" s="36" t="s">
        <v>1076</v>
      </c>
      <c r="F219" s="36" t="s">
        <v>1076</v>
      </c>
      <c r="G219" s="36" t="s">
        <v>1076</v>
      </c>
      <c r="H219" s="37" t="s">
        <v>1076</v>
      </c>
      <c r="I219" s="43" t="s">
        <v>1076</v>
      </c>
      <c r="J219" s="44" t="s">
        <v>1076</v>
      </c>
      <c r="K219" s="15" t="s">
        <v>968</v>
      </c>
    </row>
    <row r="220" spans="1:11" x14ac:dyDescent="0.25">
      <c r="A220" s="42" t="s">
        <v>1555</v>
      </c>
      <c r="B220" s="39">
        <v>219</v>
      </c>
      <c r="C220" s="36" t="s">
        <v>1076</v>
      </c>
      <c r="D220" s="36" t="s">
        <v>1076</v>
      </c>
      <c r="E220" s="36" t="s">
        <v>1076</v>
      </c>
      <c r="F220" s="36" t="s">
        <v>1076</v>
      </c>
      <c r="G220" s="36" t="s">
        <v>1076</v>
      </c>
      <c r="H220" s="37" t="s">
        <v>1076</v>
      </c>
      <c r="I220" s="43" t="s">
        <v>1076</v>
      </c>
      <c r="J220" s="44" t="s">
        <v>1076</v>
      </c>
      <c r="K220" s="15" t="s">
        <v>1463</v>
      </c>
    </row>
    <row r="221" spans="1:11" x14ac:dyDescent="0.25">
      <c r="A221" s="42" t="s">
        <v>1556</v>
      </c>
      <c r="B221" s="39">
        <v>220</v>
      </c>
      <c r="C221" s="36" t="s">
        <v>1237</v>
      </c>
      <c r="D221" s="36" t="s">
        <v>1076</v>
      </c>
      <c r="E221" s="36" t="s">
        <v>1237</v>
      </c>
      <c r="F221" s="36" t="s">
        <v>1238</v>
      </c>
      <c r="G221" s="36" t="s">
        <v>1076</v>
      </c>
      <c r="H221" s="37" t="s">
        <v>1237</v>
      </c>
      <c r="I221" s="43" t="s">
        <v>1237</v>
      </c>
      <c r="J221" s="44" t="s">
        <v>1238</v>
      </c>
      <c r="K221" s="15" t="s">
        <v>1464</v>
      </c>
    </row>
    <row r="222" spans="1:11" x14ac:dyDescent="0.25">
      <c r="A222" s="42" t="s">
        <v>689</v>
      </c>
      <c r="B222" s="39">
        <v>221</v>
      </c>
      <c r="C222" s="36" t="s">
        <v>1076</v>
      </c>
      <c r="D222" s="36" t="s">
        <v>1076</v>
      </c>
      <c r="E222" s="36" t="s">
        <v>1076</v>
      </c>
      <c r="F222" s="36" t="s">
        <v>1237</v>
      </c>
      <c r="G222" s="36" t="s">
        <v>1076</v>
      </c>
      <c r="H222" s="37" t="s">
        <v>1076</v>
      </c>
      <c r="I222" s="43" t="s">
        <v>1076</v>
      </c>
      <c r="J222" s="44" t="s">
        <v>1076</v>
      </c>
      <c r="K222" s="15" t="s">
        <v>689</v>
      </c>
    </row>
    <row r="223" spans="1:11" x14ac:dyDescent="0.25">
      <c r="A223" s="42" t="s">
        <v>1465</v>
      </c>
      <c r="B223" s="39">
        <v>222</v>
      </c>
      <c r="C223" s="36" t="s">
        <v>1076</v>
      </c>
      <c r="D223" s="36" t="s">
        <v>1076</v>
      </c>
      <c r="E223" s="36" t="s">
        <v>1076</v>
      </c>
      <c r="F223" s="36" t="s">
        <v>1076</v>
      </c>
      <c r="G223" s="36" t="s">
        <v>1076</v>
      </c>
      <c r="H223" s="37" t="s">
        <v>1076</v>
      </c>
      <c r="I223" s="43" t="s">
        <v>1076</v>
      </c>
      <c r="J223" s="44" t="s">
        <v>1076</v>
      </c>
      <c r="K223" s="15" t="s">
        <v>1465</v>
      </c>
    </row>
    <row r="224" spans="1:11" x14ac:dyDescent="0.25">
      <c r="A224" s="42" t="s">
        <v>981</v>
      </c>
      <c r="B224" s="39">
        <v>223</v>
      </c>
      <c r="C224" s="36" t="s">
        <v>1076</v>
      </c>
      <c r="D224" s="36" t="s">
        <v>1076</v>
      </c>
      <c r="E224" s="36" t="s">
        <v>1238</v>
      </c>
      <c r="F224" s="36" t="s">
        <v>1076</v>
      </c>
      <c r="G224" s="36" t="s">
        <v>1076</v>
      </c>
      <c r="H224" s="37" t="s">
        <v>1076</v>
      </c>
      <c r="I224" s="43" t="s">
        <v>1076</v>
      </c>
      <c r="J224" s="44" t="s">
        <v>1076</v>
      </c>
      <c r="K224" s="15" t="s">
        <v>981</v>
      </c>
    </row>
    <row r="225" spans="1:11" x14ac:dyDescent="0.25">
      <c r="A225" s="42" t="s">
        <v>892</v>
      </c>
      <c r="B225" s="39">
        <v>224</v>
      </c>
      <c r="C225" s="36" t="s">
        <v>1076</v>
      </c>
      <c r="D225" s="36" t="s">
        <v>1076</v>
      </c>
      <c r="E225" s="36" t="s">
        <v>1076</v>
      </c>
      <c r="F225" s="36" t="s">
        <v>1076</v>
      </c>
      <c r="G225" s="36" t="s">
        <v>1076</v>
      </c>
      <c r="H225" s="37" t="s">
        <v>1076</v>
      </c>
      <c r="I225" s="43" t="s">
        <v>1076</v>
      </c>
      <c r="J225" s="44" t="s">
        <v>1076</v>
      </c>
      <c r="K225" s="15" t="s">
        <v>893</v>
      </c>
    </row>
    <row r="226" spans="1:11" x14ac:dyDescent="0.25">
      <c r="A226" s="42" t="s">
        <v>997</v>
      </c>
      <c r="B226" s="39">
        <v>225</v>
      </c>
      <c r="C226" s="36" t="s">
        <v>1076</v>
      </c>
      <c r="D226" s="36" t="s">
        <v>1076</v>
      </c>
      <c r="E226" s="36" t="s">
        <v>1076</v>
      </c>
      <c r="F226" s="36" t="s">
        <v>1076</v>
      </c>
      <c r="G226" s="36" t="s">
        <v>1076</v>
      </c>
      <c r="H226" s="37" t="s">
        <v>1076</v>
      </c>
      <c r="I226" s="43" t="s">
        <v>1076</v>
      </c>
      <c r="J226" s="44" t="s">
        <v>1076</v>
      </c>
      <c r="K226" s="15" t="s">
        <v>998</v>
      </c>
    </row>
    <row r="227" spans="1:11" x14ac:dyDescent="0.25">
      <c r="A227" s="42" t="s">
        <v>995</v>
      </c>
      <c r="B227" s="39">
        <v>226</v>
      </c>
      <c r="C227" s="36" t="s">
        <v>1076</v>
      </c>
      <c r="D227" s="36" t="s">
        <v>1076</v>
      </c>
      <c r="E227" s="36" t="s">
        <v>1076</v>
      </c>
      <c r="F227" s="36" t="s">
        <v>1076</v>
      </c>
      <c r="G227" s="36" t="s">
        <v>1076</v>
      </c>
      <c r="H227" s="37" t="s">
        <v>1076</v>
      </c>
      <c r="I227" s="43" t="s">
        <v>1076</v>
      </c>
      <c r="J227" s="44" t="s">
        <v>1076</v>
      </c>
      <c r="K227" s="15" t="s">
        <v>996</v>
      </c>
    </row>
    <row r="228" spans="1:11" x14ac:dyDescent="0.25">
      <c r="A228" s="42" t="s">
        <v>727</v>
      </c>
      <c r="B228" s="39">
        <v>227</v>
      </c>
      <c r="C228" s="36" t="s">
        <v>1076</v>
      </c>
      <c r="D228" s="36" t="s">
        <v>1076</v>
      </c>
      <c r="E228" s="36" t="s">
        <v>1076</v>
      </c>
      <c r="F228" s="36" t="s">
        <v>1076</v>
      </c>
      <c r="G228" s="36" t="s">
        <v>1076</v>
      </c>
      <c r="H228" s="37" t="s">
        <v>1076</v>
      </c>
      <c r="I228" s="43" t="s">
        <v>1076</v>
      </c>
      <c r="J228" s="44" t="s">
        <v>1076</v>
      </c>
      <c r="K228" s="15" t="s">
        <v>727</v>
      </c>
    </row>
    <row r="229" spans="1:11" x14ac:dyDescent="0.25">
      <c r="A229" s="42" t="s">
        <v>763</v>
      </c>
      <c r="B229" s="39">
        <v>228</v>
      </c>
      <c r="C229" s="36" t="s">
        <v>1076</v>
      </c>
      <c r="D229" s="36" t="s">
        <v>1076</v>
      </c>
      <c r="E229" s="36" t="s">
        <v>1238</v>
      </c>
      <c r="F229" s="36" t="s">
        <v>1237</v>
      </c>
      <c r="G229" s="36" t="s">
        <v>1076</v>
      </c>
      <c r="H229" s="37" t="s">
        <v>1076</v>
      </c>
      <c r="I229" s="43" t="s">
        <v>1076</v>
      </c>
      <c r="J229" s="44" t="s">
        <v>1076</v>
      </c>
      <c r="K229" s="15" t="s">
        <v>764</v>
      </c>
    </row>
    <row r="230" spans="1:11" x14ac:dyDescent="0.25">
      <c r="A230" s="42" t="s">
        <v>656</v>
      </c>
      <c r="B230" s="39">
        <v>229</v>
      </c>
      <c r="C230" s="36" t="s">
        <v>1076</v>
      </c>
      <c r="D230" s="36" t="s">
        <v>1076</v>
      </c>
      <c r="E230" s="36" t="s">
        <v>1076</v>
      </c>
      <c r="F230" s="36" t="s">
        <v>1076</v>
      </c>
      <c r="G230" s="36" t="s">
        <v>1076</v>
      </c>
      <c r="H230" s="37" t="s">
        <v>1076</v>
      </c>
      <c r="I230" s="43" t="s">
        <v>1076</v>
      </c>
      <c r="J230" s="44" t="s">
        <v>1076</v>
      </c>
      <c r="K230" s="15" t="s">
        <v>657</v>
      </c>
    </row>
    <row r="231" spans="1:11" x14ac:dyDescent="0.25">
      <c r="A231" s="42" t="s">
        <v>1001</v>
      </c>
      <c r="B231" s="39">
        <v>230</v>
      </c>
      <c r="C231" s="36" t="s">
        <v>1076</v>
      </c>
      <c r="D231" s="36" t="s">
        <v>1076</v>
      </c>
      <c r="E231" s="36" t="s">
        <v>1076</v>
      </c>
      <c r="F231" s="36" t="s">
        <v>1076</v>
      </c>
      <c r="G231" s="36" t="s">
        <v>1076</v>
      </c>
      <c r="H231" s="37" t="s">
        <v>1076</v>
      </c>
      <c r="I231" s="43" t="s">
        <v>1076</v>
      </c>
      <c r="J231" s="44" t="s">
        <v>1076</v>
      </c>
      <c r="K231" s="15" t="s">
        <v>1002</v>
      </c>
    </row>
    <row r="232" spans="1:11" x14ac:dyDescent="0.25">
      <c r="A232" s="42" t="s">
        <v>1042</v>
      </c>
      <c r="B232" s="39">
        <v>231</v>
      </c>
      <c r="C232" s="36" t="s">
        <v>1076</v>
      </c>
      <c r="D232" s="36" t="s">
        <v>1076</v>
      </c>
      <c r="E232" s="36" t="s">
        <v>1076</v>
      </c>
      <c r="F232" s="36" t="s">
        <v>1076</v>
      </c>
      <c r="G232" s="36" t="s">
        <v>1076</v>
      </c>
      <c r="H232" s="37" t="s">
        <v>1076</v>
      </c>
      <c r="I232" s="43" t="s">
        <v>1076</v>
      </c>
      <c r="J232" s="44" t="s">
        <v>1076</v>
      </c>
      <c r="K232" s="15" t="s">
        <v>1043</v>
      </c>
    </row>
    <row r="233" spans="1:11" x14ac:dyDescent="0.25">
      <c r="A233" s="42" t="s">
        <v>848</v>
      </c>
      <c r="B233" s="39">
        <v>232</v>
      </c>
      <c r="C233" s="36" t="s">
        <v>1076</v>
      </c>
      <c r="D233" s="36" t="s">
        <v>1076</v>
      </c>
      <c r="E233" s="36" t="s">
        <v>1076</v>
      </c>
      <c r="F233" s="36" t="s">
        <v>1076</v>
      </c>
      <c r="G233" s="36" t="s">
        <v>1076</v>
      </c>
      <c r="H233" s="37" t="s">
        <v>1076</v>
      </c>
      <c r="I233" s="43" t="s">
        <v>1076</v>
      </c>
      <c r="J233" s="44" t="s">
        <v>1076</v>
      </c>
      <c r="K233" s="15" t="s">
        <v>849</v>
      </c>
    </row>
    <row r="234" spans="1:11" x14ac:dyDescent="0.25">
      <c r="A234" s="42" t="s">
        <v>846</v>
      </c>
      <c r="B234" s="39">
        <v>233</v>
      </c>
      <c r="C234" s="36" t="s">
        <v>1076</v>
      </c>
      <c r="D234" s="36" t="s">
        <v>1076</v>
      </c>
      <c r="E234" s="36" t="s">
        <v>1237</v>
      </c>
      <c r="F234" s="36" t="s">
        <v>1076</v>
      </c>
      <c r="G234" s="36" t="s">
        <v>1076</v>
      </c>
      <c r="H234" s="37" t="s">
        <v>1076</v>
      </c>
      <c r="I234" s="43" t="s">
        <v>1237</v>
      </c>
      <c r="J234" s="44" t="s">
        <v>1238</v>
      </c>
      <c r="K234" s="15" t="s">
        <v>847</v>
      </c>
    </row>
    <row r="235" spans="1:11" x14ac:dyDescent="0.25">
      <c r="A235" s="42" t="s">
        <v>906</v>
      </c>
      <c r="B235" s="39">
        <v>234</v>
      </c>
      <c r="C235" s="36" t="s">
        <v>1237</v>
      </c>
      <c r="D235" s="36" t="s">
        <v>1076</v>
      </c>
      <c r="E235" s="36" t="s">
        <v>1076</v>
      </c>
      <c r="F235" s="36" t="s">
        <v>1076</v>
      </c>
      <c r="G235" s="36" t="s">
        <v>1076</v>
      </c>
      <c r="H235" s="37" t="s">
        <v>1076</v>
      </c>
      <c r="I235" s="43" t="s">
        <v>1076</v>
      </c>
      <c r="J235" s="44" t="s">
        <v>1076</v>
      </c>
      <c r="K235" s="15" t="s">
        <v>907</v>
      </c>
    </row>
    <row r="236" spans="1:11" x14ac:dyDescent="0.25">
      <c r="A236" s="42" t="s">
        <v>737</v>
      </c>
      <c r="B236" s="39">
        <v>235</v>
      </c>
      <c r="C236" s="36" t="s">
        <v>1076</v>
      </c>
      <c r="D236" s="36" t="s">
        <v>1238</v>
      </c>
      <c r="E236" s="36" t="s">
        <v>1238</v>
      </c>
      <c r="F236" s="36" t="s">
        <v>1238</v>
      </c>
      <c r="G236" s="36" t="s">
        <v>1076</v>
      </c>
      <c r="H236" s="37" t="s">
        <v>1076</v>
      </c>
      <c r="I236" s="43" t="s">
        <v>1076</v>
      </c>
      <c r="J236" s="44" t="s">
        <v>1076</v>
      </c>
      <c r="K236" s="48" t="s">
        <v>738</v>
      </c>
    </row>
    <row r="237" spans="1:11" x14ac:dyDescent="0.25">
      <c r="A237" s="42" t="s">
        <v>914</v>
      </c>
      <c r="B237" s="39">
        <v>236</v>
      </c>
      <c r="C237" s="36" t="s">
        <v>1076</v>
      </c>
      <c r="D237" s="36" t="s">
        <v>1076</v>
      </c>
      <c r="E237" s="36" t="s">
        <v>1076</v>
      </c>
      <c r="F237" s="36" t="s">
        <v>1076</v>
      </c>
      <c r="G237" s="36" t="s">
        <v>1076</v>
      </c>
      <c r="H237" s="37" t="s">
        <v>1076</v>
      </c>
      <c r="I237" s="43" t="s">
        <v>1076</v>
      </c>
      <c r="J237" s="44" t="s">
        <v>1076</v>
      </c>
      <c r="K237" s="15" t="s">
        <v>914</v>
      </c>
    </row>
    <row r="238" spans="1:11" x14ac:dyDescent="0.25">
      <c r="A238" s="42" t="s">
        <v>1837</v>
      </c>
      <c r="B238" s="39">
        <v>237</v>
      </c>
      <c r="C238" s="36" t="s">
        <v>1076</v>
      </c>
      <c r="D238" s="36" t="s">
        <v>1076</v>
      </c>
      <c r="E238" s="36" t="s">
        <v>1076</v>
      </c>
      <c r="F238" s="36" t="s">
        <v>1076</v>
      </c>
      <c r="G238" s="36" t="s">
        <v>1076</v>
      </c>
      <c r="H238" s="37" t="s">
        <v>1076</v>
      </c>
      <c r="I238" s="43" t="s">
        <v>1076</v>
      </c>
      <c r="J238" s="44" t="s">
        <v>1076</v>
      </c>
      <c r="K238" s="15" t="s">
        <v>662</v>
      </c>
    </row>
    <row r="239" spans="1:11" x14ac:dyDescent="0.25">
      <c r="A239" s="42" t="s">
        <v>1065</v>
      </c>
      <c r="B239" s="39">
        <v>238</v>
      </c>
      <c r="C239" s="36" t="s">
        <v>1076</v>
      </c>
      <c r="D239" s="36" t="s">
        <v>1076</v>
      </c>
      <c r="E239" s="36" t="s">
        <v>1076</v>
      </c>
      <c r="F239" s="36" t="s">
        <v>1076</v>
      </c>
      <c r="G239" s="36" t="s">
        <v>1076</v>
      </c>
      <c r="H239" s="37" t="s">
        <v>1076</v>
      </c>
      <c r="I239" s="43" t="s">
        <v>1076</v>
      </c>
      <c r="J239" s="44" t="s">
        <v>1076</v>
      </c>
      <c r="K239" s="15" t="s">
        <v>1065</v>
      </c>
    </row>
    <row r="240" spans="1:11" x14ac:dyDescent="0.25">
      <c r="A240" s="42" t="s">
        <v>1557</v>
      </c>
      <c r="B240" s="39">
        <v>239</v>
      </c>
      <c r="C240" s="36" t="s">
        <v>1076</v>
      </c>
      <c r="D240" s="36" t="s">
        <v>1238</v>
      </c>
      <c r="E240" s="36" t="s">
        <v>1238</v>
      </c>
      <c r="F240" s="36" t="s">
        <v>1238</v>
      </c>
      <c r="G240" s="36" t="s">
        <v>1238</v>
      </c>
      <c r="H240" s="37" t="s">
        <v>1238</v>
      </c>
      <c r="I240" s="43" t="s">
        <v>1076</v>
      </c>
      <c r="J240" s="44" t="s">
        <v>1076</v>
      </c>
      <c r="K240" s="15" t="s">
        <v>1466</v>
      </c>
    </row>
    <row r="241" spans="1:11" x14ac:dyDescent="0.25">
      <c r="A241" s="42" t="s">
        <v>1558</v>
      </c>
      <c r="B241" s="39">
        <v>240</v>
      </c>
      <c r="C241" s="36" t="s">
        <v>1076</v>
      </c>
      <c r="D241" s="36" t="s">
        <v>1076</v>
      </c>
      <c r="E241" s="36" t="s">
        <v>1076</v>
      </c>
      <c r="F241" s="36" t="s">
        <v>1076</v>
      </c>
      <c r="G241" s="36" t="s">
        <v>1076</v>
      </c>
      <c r="H241" s="37" t="s">
        <v>1076</v>
      </c>
      <c r="I241" s="43" t="s">
        <v>1076</v>
      </c>
      <c r="J241" s="44" t="s">
        <v>1076</v>
      </c>
      <c r="K241" s="15" t="s">
        <v>1467</v>
      </c>
    </row>
    <row r="242" spans="1:11" x14ac:dyDescent="0.25">
      <c r="A242" s="42" t="s">
        <v>747</v>
      </c>
      <c r="B242" s="39">
        <v>241</v>
      </c>
      <c r="C242" s="36" t="s">
        <v>1076</v>
      </c>
      <c r="D242" s="36" t="s">
        <v>1076</v>
      </c>
      <c r="E242" s="36" t="s">
        <v>1076</v>
      </c>
      <c r="F242" s="36" t="s">
        <v>1076</v>
      </c>
      <c r="G242" s="36" t="s">
        <v>1076</v>
      </c>
      <c r="H242" s="37" t="s">
        <v>1238</v>
      </c>
      <c r="I242" s="43" t="s">
        <v>1076</v>
      </c>
      <c r="J242" s="44" t="s">
        <v>1076</v>
      </c>
      <c r="K242" s="15" t="s">
        <v>748</v>
      </c>
    </row>
    <row r="243" spans="1:11" x14ac:dyDescent="0.25">
      <c r="A243" s="42" t="s">
        <v>578</v>
      </c>
      <c r="B243" s="39">
        <v>242</v>
      </c>
      <c r="C243" s="36" t="s">
        <v>1076</v>
      </c>
      <c r="D243" s="36" t="s">
        <v>1076</v>
      </c>
      <c r="E243" s="36" t="s">
        <v>1240</v>
      </c>
      <c r="F243" s="36" t="s">
        <v>1237</v>
      </c>
      <c r="G243" s="36" t="s">
        <v>1076</v>
      </c>
      <c r="H243" s="37" t="s">
        <v>1076</v>
      </c>
      <c r="I243" s="43" t="s">
        <v>1076</v>
      </c>
      <c r="J243" s="44" t="s">
        <v>1076</v>
      </c>
      <c r="K243" s="15" t="s">
        <v>578</v>
      </c>
    </row>
    <row r="244" spans="1:11" x14ac:dyDescent="0.25">
      <c r="A244" s="42" t="s">
        <v>621</v>
      </c>
      <c r="B244" s="39">
        <v>243</v>
      </c>
      <c r="C244" s="36" t="s">
        <v>1076</v>
      </c>
      <c r="D244" s="36" t="s">
        <v>1076</v>
      </c>
      <c r="E244" s="36" t="s">
        <v>1237</v>
      </c>
      <c r="F244" s="36" t="s">
        <v>1240</v>
      </c>
      <c r="G244" s="36" t="s">
        <v>1076</v>
      </c>
      <c r="H244" s="37" t="s">
        <v>1076</v>
      </c>
      <c r="I244" s="43" t="s">
        <v>1076</v>
      </c>
      <c r="J244" s="44" t="s">
        <v>1076</v>
      </c>
      <c r="K244" s="15" t="s">
        <v>621</v>
      </c>
    </row>
    <row r="245" spans="1:11" x14ac:dyDescent="0.25">
      <c r="A245" s="42" t="s">
        <v>631</v>
      </c>
      <c r="B245" s="39">
        <v>244</v>
      </c>
      <c r="C245" s="36" t="s">
        <v>1076</v>
      </c>
      <c r="D245" s="36" t="s">
        <v>1076</v>
      </c>
      <c r="E245" s="36" t="s">
        <v>1076</v>
      </c>
      <c r="F245" s="36" t="s">
        <v>1076</v>
      </c>
      <c r="G245" s="36" t="s">
        <v>1076</v>
      </c>
      <c r="H245" s="37" t="s">
        <v>1076</v>
      </c>
      <c r="I245" s="43" t="s">
        <v>1076</v>
      </c>
      <c r="J245" s="44" t="s">
        <v>1076</v>
      </c>
      <c r="K245" s="15" t="s">
        <v>632</v>
      </c>
    </row>
    <row r="246" spans="1:11" x14ac:dyDescent="0.25">
      <c r="A246" s="42" t="s">
        <v>610</v>
      </c>
      <c r="B246" s="39">
        <v>245</v>
      </c>
      <c r="C246" s="36" t="s">
        <v>1076</v>
      </c>
      <c r="D246" s="36" t="s">
        <v>1240</v>
      </c>
      <c r="E246" s="36" t="s">
        <v>1076</v>
      </c>
      <c r="F246" s="36" t="s">
        <v>1076</v>
      </c>
      <c r="G246" s="36" t="s">
        <v>1076</v>
      </c>
      <c r="H246" s="37" t="s">
        <v>1076</v>
      </c>
      <c r="I246" s="43" t="s">
        <v>1076</v>
      </c>
      <c r="J246" s="44" t="s">
        <v>1076</v>
      </c>
      <c r="K246" s="15" t="s">
        <v>610</v>
      </c>
    </row>
    <row r="247" spans="1:11" x14ac:dyDescent="0.25">
      <c r="A247" s="42" t="s">
        <v>600</v>
      </c>
      <c r="B247" s="39">
        <v>246</v>
      </c>
      <c r="C247" s="36" t="s">
        <v>1076</v>
      </c>
      <c r="D247" s="36" t="s">
        <v>1237</v>
      </c>
      <c r="E247" s="36" t="s">
        <v>1076</v>
      </c>
      <c r="F247" s="36" t="s">
        <v>1076</v>
      </c>
      <c r="G247" s="36" t="s">
        <v>1076</v>
      </c>
      <c r="H247" s="37" t="s">
        <v>1076</v>
      </c>
      <c r="I247" s="43" t="s">
        <v>1076</v>
      </c>
      <c r="J247" s="44" t="s">
        <v>1076</v>
      </c>
      <c r="K247" s="15" t="s">
        <v>601</v>
      </c>
    </row>
    <row r="248" spans="1:11" x14ac:dyDescent="0.25">
      <c r="A248" s="42" t="s">
        <v>586</v>
      </c>
      <c r="B248" s="39">
        <v>247</v>
      </c>
      <c r="C248" s="36" t="s">
        <v>1076</v>
      </c>
      <c r="D248" s="36" t="s">
        <v>1237</v>
      </c>
      <c r="E248" s="36" t="s">
        <v>1076</v>
      </c>
      <c r="F248" s="36" t="s">
        <v>1076</v>
      </c>
      <c r="G248" s="36" t="s">
        <v>1076</v>
      </c>
      <c r="H248" s="37" t="s">
        <v>1076</v>
      </c>
      <c r="I248" s="43" t="s">
        <v>1076</v>
      </c>
      <c r="J248" s="44" t="s">
        <v>1076</v>
      </c>
      <c r="K248" s="15" t="s">
        <v>586</v>
      </c>
    </row>
    <row r="249" spans="1:11" x14ac:dyDescent="0.25">
      <c r="A249" s="42" t="s">
        <v>541</v>
      </c>
      <c r="B249" s="39">
        <v>248</v>
      </c>
      <c r="C249" s="36" t="s">
        <v>1076</v>
      </c>
      <c r="D249" s="36" t="s">
        <v>1076</v>
      </c>
      <c r="E249" s="36" t="s">
        <v>1076</v>
      </c>
      <c r="F249" s="36" t="s">
        <v>1076</v>
      </c>
      <c r="G249" s="36" t="s">
        <v>1076</v>
      </c>
      <c r="H249" s="37" t="s">
        <v>1076</v>
      </c>
      <c r="I249" s="43" t="s">
        <v>1076</v>
      </c>
      <c r="J249" s="44" t="s">
        <v>1076</v>
      </c>
      <c r="K249" s="15" t="s">
        <v>541</v>
      </c>
    </row>
    <row r="250" spans="1:11" x14ac:dyDescent="0.25">
      <c r="A250" s="42" t="s">
        <v>129</v>
      </c>
      <c r="B250" s="39">
        <v>249</v>
      </c>
      <c r="C250" s="36" t="s">
        <v>1076</v>
      </c>
      <c r="D250" s="36" t="s">
        <v>1076</v>
      </c>
      <c r="E250" s="36" t="s">
        <v>1076</v>
      </c>
      <c r="F250" s="36" t="s">
        <v>1076</v>
      </c>
      <c r="G250" s="36" t="s">
        <v>1076</v>
      </c>
      <c r="H250" s="37" t="s">
        <v>1076</v>
      </c>
      <c r="I250" s="43" t="s">
        <v>1076</v>
      </c>
      <c r="J250" s="44" t="s">
        <v>1076</v>
      </c>
      <c r="K250" s="15" t="s">
        <v>129</v>
      </c>
    </row>
    <row r="251" spans="1:11" x14ac:dyDescent="0.25">
      <c r="A251" s="42" t="s">
        <v>660</v>
      </c>
      <c r="B251" s="39">
        <v>250</v>
      </c>
      <c r="C251" s="36" t="s">
        <v>1076</v>
      </c>
      <c r="D251" s="36" t="s">
        <v>1076</v>
      </c>
      <c r="E251" s="36" t="s">
        <v>1076</v>
      </c>
      <c r="F251" s="36" t="s">
        <v>1076</v>
      </c>
      <c r="G251" s="36" t="s">
        <v>1076</v>
      </c>
      <c r="H251" s="37" t="s">
        <v>1076</v>
      </c>
      <c r="I251" s="43" t="s">
        <v>1076</v>
      </c>
      <c r="J251" s="44" t="s">
        <v>1076</v>
      </c>
      <c r="K251" s="15" t="s">
        <v>661</v>
      </c>
    </row>
    <row r="252" spans="1:11" x14ac:dyDescent="0.25">
      <c r="A252" s="42" t="s">
        <v>839</v>
      </c>
      <c r="B252" s="39">
        <v>251</v>
      </c>
      <c r="C252" s="36" t="s">
        <v>1076</v>
      </c>
      <c r="D252" s="36" t="s">
        <v>1237</v>
      </c>
      <c r="E252" s="36" t="s">
        <v>1076</v>
      </c>
      <c r="F252" s="36" t="s">
        <v>1076</v>
      </c>
      <c r="G252" s="36" t="s">
        <v>1076</v>
      </c>
      <c r="H252" s="37" t="s">
        <v>1076</v>
      </c>
      <c r="I252" s="43" t="s">
        <v>1076</v>
      </c>
      <c r="J252" s="44" t="s">
        <v>1076</v>
      </c>
      <c r="K252" s="15" t="s">
        <v>840</v>
      </c>
    </row>
    <row r="253" spans="1:11" x14ac:dyDescent="0.25">
      <c r="A253" s="42" t="s">
        <v>912</v>
      </c>
      <c r="B253" s="39">
        <v>252</v>
      </c>
      <c r="C253" s="36" t="s">
        <v>1076</v>
      </c>
      <c r="D253" s="36" t="s">
        <v>1237</v>
      </c>
      <c r="E253" s="36" t="s">
        <v>1076</v>
      </c>
      <c r="F253" s="36" t="s">
        <v>1076</v>
      </c>
      <c r="G253" s="36" t="s">
        <v>1076</v>
      </c>
      <c r="H253" s="37" t="s">
        <v>1076</v>
      </c>
      <c r="I253" s="43" t="s">
        <v>1076</v>
      </c>
      <c r="J253" s="44" t="s">
        <v>1076</v>
      </c>
      <c r="K253" s="15" t="s">
        <v>913</v>
      </c>
    </row>
    <row r="254" spans="1:11" x14ac:dyDescent="0.25">
      <c r="A254" s="42" t="s">
        <v>658</v>
      </c>
      <c r="B254" s="39">
        <v>253</v>
      </c>
      <c r="C254" s="36" t="s">
        <v>1076</v>
      </c>
      <c r="D254" s="36" t="s">
        <v>1076</v>
      </c>
      <c r="E254" s="36" t="s">
        <v>1076</v>
      </c>
      <c r="F254" s="36" t="s">
        <v>1076</v>
      </c>
      <c r="G254" s="36" t="s">
        <v>1076</v>
      </c>
      <c r="H254" s="37" t="s">
        <v>1076</v>
      </c>
      <c r="I254" s="43" t="s">
        <v>1076</v>
      </c>
      <c r="J254" s="44" t="s">
        <v>1076</v>
      </c>
      <c r="K254" s="15" t="s">
        <v>659</v>
      </c>
    </row>
    <row r="255" spans="1:11" x14ac:dyDescent="0.25">
      <c r="A255" s="42" t="s">
        <v>1044</v>
      </c>
      <c r="B255" s="39">
        <v>254</v>
      </c>
      <c r="C255" s="36" t="s">
        <v>1076</v>
      </c>
      <c r="D255" s="36" t="s">
        <v>1076</v>
      </c>
      <c r="E255" s="36" t="s">
        <v>1076</v>
      </c>
      <c r="F255" s="36" t="s">
        <v>1076</v>
      </c>
      <c r="G255" s="36" t="s">
        <v>1076</v>
      </c>
      <c r="H255" s="37" t="s">
        <v>1076</v>
      </c>
      <c r="I255" s="43" t="s">
        <v>1076</v>
      </c>
      <c r="J255" s="44" t="s">
        <v>1076</v>
      </c>
      <c r="K255" s="15" t="s">
        <v>1045</v>
      </c>
    </row>
    <row r="256" spans="1:11" x14ac:dyDescent="0.25">
      <c r="A256" s="42" t="s">
        <v>754</v>
      </c>
      <c r="B256" s="39">
        <v>255</v>
      </c>
      <c r="C256" s="36" t="s">
        <v>1076</v>
      </c>
      <c r="D256" s="36" t="s">
        <v>1076</v>
      </c>
      <c r="E256" s="36" t="s">
        <v>1076</v>
      </c>
      <c r="F256" s="36" t="s">
        <v>1076</v>
      </c>
      <c r="G256" s="36" t="s">
        <v>1076</v>
      </c>
      <c r="H256" s="37" t="s">
        <v>1238</v>
      </c>
      <c r="I256" s="43" t="s">
        <v>1076</v>
      </c>
      <c r="J256" s="44" t="s">
        <v>1076</v>
      </c>
      <c r="K256" s="48" t="s">
        <v>755</v>
      </c>
    </row>
    <row r="257" spans="1:11" x14ac:dyDescent="0.25">
      <c r="A257" s="42" t="s">
        <v>825</v>
      </c>
      <c r="B257" s="39">
        <v>256</v>
      </c>
      <c r="C257" s="36" t="s">
        <v>1076</v>
      </c>
      <c r="D257" s="36" t="s">
        <v>1076</v>
      </c>
      <c r="E257" s="36" t="s">
        <v>1238</v>
      </c>
      <c r="F257" s="36" t="s">
        <v>1237</v>
      </c>
      <c r="G257" s="36" t="s">
        <v>1076</v>
      </c>
      <c r="H257" s="37" t="s">
        <v>1076</v>
      </c>
      <c r="I257" s="43" t="s">
        <v>1076</v>
      </c>
      <c r="J257" s="44" t="s">
        <v>1076</v>
      </c>
      <c r="K257" s="48" t="s">
        <v>826</v>
      </c>
    </row>
    <row r="258" spans="1:11" x14ac:dyDescent="0.25">
      <c r="A258" s="42" t="s">
        <v>949</v>
      </c>
      <c r="B258" s="39">
        <v>257</v>
      </c>
      <c r="C258" s="36" t="s">
        <v>1076</v>
      </c>
      <c r="D258" s="36" t="s">
        <v>1238</v>
      </c>
      <c r="E258" s="36" t="s">
        <v>1076</v>
      </c>
      <c r="F258" s="36" t="s">
        <v>1076</v>
      </c>
      <c r="G258" s="36" t="s">
        <v>1076</v>
      </c>
      <c r="H258" s="37" t="s">
        <v>1076</v>
      </c>
      <c r="I258" s="43" t="s">
        <v>1076</v>
      </c>
      <c r="J258" s="44" t="s">
        <v>1076</v>
      </c>
      <c r="K258" s="15" t="s">
        <v>950</v>
      </c>
    </row>
    <row r="259" spans="1:11" x14ac:dyDescent="0.25">
      <c r="A259" s="42" t="s">
        <v>999</v>
      </c>
      <c r="B259" s="39">
        <v>258</v>
      </c>
      <c r="C259" s="36" t="s">
        <v>1076</v>
      </c>
      <c r="D259" s="36" t="s">
        <v>1076</v>
      </c>
      <c r="E259" s="36" t="s">
        <v>1237</v>
      </c>
      <c r="F259" s="36" t="s">
        <v>1238</v>
      </c>
      <c r="G259" s="36" t="s">
        <v>1076</v>
      </c>
      <c r="H259" s="37" t="s">
        <v>1076</v>
      </c>
      <c r="I259" s="43" t="s">
        <v>1076</v>
      </c>
      <c r="J259" s="44" t="s">
        <v>1076</v>
      </c>
      <c r="K259" s="15" t="s">
        <v>1000</v>
      </c>
    </row>
    <row r="260" spans="1:11" x14ac:dyDescent="0.25">
      <c r="A260" s="42" t="s">
        <v>1066</v>
      </c>
      <c r="B260" s="39">
        <v>259</v>
      </c>
      <c r="C260" s="36" t="s">
        <v>1076</v>
      </c>
      <c r="D260" s="36" t="s">
        <v>1076</v>
      </c>
      <c r="E260" s="36" t="s">
        <v>1076</v>
      </c>
      <c r="F260" s="36" t="s">
        <v>1076</v>
      </c>
      <c r="G260" s="36" t="s">
        <v>1076</v>
      </c>
      <c r="H260" s="37" t="s">
        <v>1076</v>
      </c>
      <c r="I260" s="43" t="s">
        <v>1076</v>
      </c>
      <c r="J260" s="44" t="s">
        <v>1076</v>
      </c>
      <c r="K260" s="48" t="s">
        <v>1468</v>
      </c>
    </row>
    <row r="261" spans="1:11" x14ac:dyDescent="0.25">
      <c r="A261" s="503" t="s">
        <v>642</v>
      </c>
      <c r="B261" s="39">
        <v>260</v>
      </c>
      <c r="C261" s="36" t="s">
        <v>1237</v>
      </c>
      <c r="D261" s="36" t="s">
        <v>1237</v>
      </c>
      <c r="E261" s="36" t="s">
        <v>1237</v>
      </c>
      <c r="F261" s="36" t="s">
        <v>1237</v>
      </c>
      <c r="G261" s="36" t="s">
        <v>1076</v>
      </c>
      <c r="H261" s="37" t="s">
        <v>1237</v>
      </c>
      <c r="I261" s="306" t="s">
        <v>1076</v>
      </c>
      <c r="J261" s="44" t="s">
        <v>1076</v>
      </c>
      <c r="K261" s="48" t="s">
        <v>642</v>
      </c>
    </row>
    <row r="262" spans="1:11" x14ac:dyDescent="0.25">
      <c r="A262" s="503" t="s">
        <v>668</v>
      </c>
      <c r="B262" s="39">
        <v>261</v>
      </c>
      <c r="C262" s="36" t="s">
        <v>1076</v>
      </c>
      <c r="D262" s="36" t="s">
        <v>1076</v>
      </c>
      <c r="E262" s="36" t="s">
        <v>1076</v>
      </c>
      <c r="F262" s="36" t="s">
        <v>1076</v>
      </c>
      <c r="G262" s="36" t="s">
        <v>1076</v>
      </c>
      <c r="H262" s="37" t="s">
        <v>1076</v>
      </c>
      <c r="I262" s="43" t="s">
        <v>1076</v>
      </c>
      <c r="J262" s="44" t="s">
        <v>1076</v>
      </c>
      <c r="K262" s="15" t="s">
        <v>669</v>
      </c>
    </row>
    <row r="263" spans="1:11" x14ac:dyDescent="0.25">
      <c r="A263" s="503" t="s">
        <v>709</v>
      </c>
      <c r="B263" s="39">
        <v>262</v>
      </c>
      <c r="C263" s="36" t="s">
        <v>1076</v>
      </c>
      <c r="D263" s="36" t="s">
        <v>1076</v>
      </c>
      <c r="E263" s="36" t="s">
        <v>1076</v>
      </c>
      <c r="F263" s="36" t="s">
        <v>1076</v>
      </c>
      <c r="G263" s="36" t="s">
        <v>1076</v>
      </c>
      <c r="H263" s="37" t="s">
        <v>1076</v>
      </c>
      <c r="I263" s="43" t="s">
        <v>1076</v>
      </c>
      <c r="J263" s="44" t="s">
        <v>1076</v>
      </c>
      <c r="K263" s="15" t="s">
        <v>710</v>
      </c>
    </row>
    <row r="264" spans="1:11" x14ac:dyDescent="0.25">
      <c r="A264" s="503" t="s">
        <v>767</v>
      </c>
      <c r="B264" s="39">
        <v>263</v>
      </c>
      <c r="C264" s="36" t="s">
        <v>1076</v>
      </c>
      <c r="D264" s="36" t="s">
        <v>1076</v>
      </c>
      <c r="E264" s="36" t="s">
        <v>1076</v>
      </c>
      <c r="F264" s="36" t="s">
        <v>1076</v>
      </c>
      <c r="G264" s="36" t="s">
        <v>1076</v>
      </c>
      <c r="H264" s="37" t="s">
        <v>1076</v>
      </c>
      <c r="I264" s="43" t="s">
        <v>1076</v>
      </c>
      <c r="J264" s="44" t="s">
        <v>1076</v>
      </c>
      <c r="K264" s="15" t="s">
        <v>768</v>
      </c>
    </row>
    <row r="265" spans="1:11" x14ac:dyDescent="0.25">
      <c r="A265" s="503" t="s">
        <v>819</v>
      </c>
      <c r="B265" s="39">
        <v>264</v>
      </c>
      <c r="C265" s="36" t="s">
        <v>1076</v>
      </c>
      <c r="D265" s="36" t="s">
        <v>1076</v>
      </c>
      <c r="E265" s="36" t="s">
        <v>1076</v>
      </c>
      <c r="F265" s="36" t="s">
        <v>1076</v>
      </c>
      <c r="G265" s="36" t="s">
        <v>1076</v>
      </c>
      <c r="H265" s="37" t="s">
        <v>1076</v>
      </c>
      <c r="I265" s="43" t="s">
        <v>1076</v>
      </c>
      <c r="J265" s="44" t="s">
        <v>1076</v>
      </c>
      <c r="K265" s="15" t="s">
        <v>819</v>
      </c>
    </row>
    <row r="266" spans="1:11" x14ac:dyDescent="0.25">
      <c r="A266" s="503" t="s">
        <v>820</v>
      </c>
      <c r="B266" s="39">
        <v>265</v>
      </c>
      <c r="C266" s="36" t="s">
        <v>1076</v>
      </c>
      <c r="D266" s="36" t="s">
        <v>1076</v>
      </c>
      <c r="E266" s="36" t="s">
        <v>1076</v>
      </c>
      <c r="F266" s="36" t="s">
        <v>1076</v>
      </c>
      <c r="G266" s="36" t="s">
        <v>1076</v>
      </c>
      <c r="H266" s="37" t="s">
        <v>1076</v>
      </c>
      <c r="I266" s="43" t="s">
        <v>1076</v>
      </c>
      <c r="J266" s="44" t="s">
        <v>1076</v>
      </c>
      <c r="K266" s="15" t="s">
        <v>820</v>
      </c>
    </row>
    <row r="267" spans="1:11" x14ac:dyDescent="0.25">
      <c r="A267" s="503" t="s">
        <v>1548</v>
      </c>
      <c r="B267" s="39">
        <v>266</v>
      </c>
      <c r="C267" s="36" t="s">
        <v>1076</v>
      </c>
      <c r="D267" s="36" t="s">
        <v>1076</v>
      </c>
      <c r="E267" s="36" t="s">
        <v>1076</v>
      </c>
      <c r="F267" s="36" t="s">
        <v>1076</v>
      </c>
      <c r="G267" s="36" t="s">
        <v>1076</v>
      </c>
      <c r="H267" s="37" t="s">
        <v>1076</v>
      </c>
      <c r="I267" s="43" t="s">
        <v>1076</v>
      </c>
      <c r="J267" s="44" t="s">
        <v>1076</v>
      </c>
      <c r="K267" s="15" t="s">
        <v>1470</v>
      </c>
    </row>
    <row r="268" spans="1:11" x14ac:dyDescent="0.25">
      <c r="A268" s="503" t="s">
        <v>831</v>
      </c>
      <c r="B268" s="39">
        <v>267</v>
      </c>
      <c r="C268" s="36" t="s">
        <v>1076</v>
      </c>
      <c r="D268" s="36" t="s">
        <v>1076</v>
      </c>
      <c r="E268" s="36" t="s">
        <v>1076</v>
      </c>
      <c r="F268" s="36" t="s">
        <v>1076</v>
      </c>
      <c r="G268" s="36" t="s">
        <v>1076</v>
      </c>
      <c r="H268" s="37" t="s">
        <v>1076</v>
      </c>
      <c r="I268" s="43" t="s">
        <v>1076</v>
      </c>
      <c r="J268" s="44" t="s">
        <v>1076</v>
      </c>
      <c r="K268" s="15" t="s">
        <v>831</v>
      </c>
    </row>
    <row r="269" spans="1:11" x14ac:dyDescent="0.25">
      <c r="A269" s="503" t="s">
        <v>832</v>
      </c>
      <c r="B269" s="39">
        <v>268</v>
      </c>
      <c r="C269" s="36" t="s">
        <v>1076</v>
      </c>
      <c r="D269" s="36" t="s">
        <v>1076</v>
      </c>
      <c r="E269" s="36" t="s">
        <v>1076</v>
      </c>
      <c r="F269" s="36" t="s">
        <v>1076</v>
      </c>
      <c r="G269" s="36" t="s">
        <v>1076</v>
      </c>
      <c r="H269" s="37" t="s">
        <v>1076</v>
      </c>
      <c r="I269" s="43" t="s">
        <v>1076</v>
      </c>
      <c r="J269" s="44" t="s">
        <v>1076</v>
      </c>
      <c r="K269" s="15" t="s">
        <v>832</v>
      </c>
    </row>
    <row r="270" spans="1:11" x14ac:dyDescent="0.25">
      <c r="A270" s="503" t="s">
        <v>833</v>
      </c>
      <c r="B270" s="39">
        <v>269</v>
      </c>
      <c r="C270" s="36" t="s">
        <v>1076</v>
      </c>
      <c r="D270" s="36" t="s">
        <v>1076</v>
      </c>
      <c r="E270" s="36" t="s">
        <v>1076</v>
      </c>
      <c r="F270" s="36" t="s">
        <v>1076</v>
      </c>
      <c r="G270" s="36" t="s">
        <v>1076</v>
      </c>
      <c r="H270" s="37" t="s">
        <v>1076</v>
      </c>
      <c r="I270" s="43" t="s">
        <v>1076</v>
      </c>
      <c r="J270" s="44" t="s">
        <v>1076</v>
      </c>
      <c r="K270" s="15" t="s">
        <v>833</v>
      </c>
    </row>
    <row r="271" spans="1:11" x14ac:dyDescent="0.25">
      <c r="A271" s="503" t="s">
        <v>878</v>
      </c>
      <c r="B271" s="39">
        <v>270</v>
      </c>
      <c r="C271" s="36" t="s">
        <v>1076</v>
      </c>
      <c r="D271" s="36" t="s">
        <v>1076</v>
      </c>
      <c r="E271" s="36" t="s">
        <v>1076</v>
      </c>
      <c r="F271" s="36" t="s">
        <v>1076</v>
      </c>
      <c r="G271" s="36" t="s">
        <v>1076</v>
      </c>
      <c r="H271" s="37" t="s">
        <v>1076</v>
      </c>
      <c r="I271" s="43" t="s">
        <v>1076</v>
      </c>
      <c r="J271" s="44" t="s">
        <v>1076</v>
      </c>
      <c r="K271" s="15" t="s">
        <v>879</v>
      </c>
    </row>
    <row r="272" spans="1:11" x14ac:dyDescent="0.25">
      <c r="A272" s="503" t="s">
        <v>945</v>
      </c>
      <c r="B272" s="39">
        <v>271</v>
      </c>
      <c r="C272" s="36" t="s">
        <v>1076</v>
      </c>
      <c r="D272" s="36" t="s">
        <v>1238</v>
      </c>
      <c r="E272" s="36" t="s">
        <v>1076</v>
      </c>
      <c r="F272" s="36" t="s">
        <v>1076</v>
      </c>
      <c r="G272" s="36" t="s">
        <v>1076</v>
      </c>
      <c r="H272" s="37" t="s">
        <v>1076</v>
      </c>
      <c r="I272" s="43" t="s">
        <v>1076</v>
      </c>
      <c r="J272" s="44" t="s">
        <v>1076</v>
      </c>
      <c r="K272" s="15" t="s">
        <v>1471</v>
      </c>
    </row>
    <row r="273" spans="1:11" x14ac:dyDescent="0.25">
      <c r="A273" s="503" t="s">
        <v>1869</v>
      </c>
      <c r="B273" s="39">
        <v>272</v>
      </c>
      <c r="C273" s="36" t="s">
        <v>1076</v>
      </c>
      <c r="D273" s="36" t="s">
        <v>1076</v>
      </c>
      <c r="E273" s="36" t="s">
        <v>1076</v>
      </c>
      <c r="F273" s="36" t="s">
        <v>1076</v>
      </c>
      <c r="G273" s="36" t="s">
        <v>1076</v>
      </c>
      <c r="H273" s="37" t="s">
        <v>1076</v>
      </c>
      <c r="I273" s="43" t="s">
        <v>1076</v>
      </c>
      <c r="J273" s="44" t="s">
        <v>1076</v>
      </c>
      <c r="K273" s="48" t="s">
        <v>948</v>
      </c>
    </row>
    <row r="274" spans="1:11" x14ac:dyDescent="0.25">
      <c r="A274" s="503" t="s">
        <v>1041</v>
      </c>
      <c r="B274" s="456">
        <v>273</v>
      </c>
      <c r="C274" s="299" t="s">
        <v>1076</v>
      </c>
      <c r="D274" s="299" t="s">
        <v>1076</v>
      </c>
      <c r="E274" s="299" t="s">
        <v>1076</v>
      </c>
      <c r="F274" s="299" t="s">
        <v>1076</v>
      </c>
      <c r="G274" s="299" t="s">
        <v>1076</v>
      </c>
      <c r="H274" s="38" t="s">
        <v>1076</v>
      </c>
      <c r="I274" s="300" t="s">
        <v>1076</v>
      </c>
      <c r="J274" s="45" t="s">
        <v>1076</v>
      </c>
      <c r="K274" s="298" t="s">
        <v>1472</v>
      </c>
    </row>
    <row r="275" spans="1:11" x14ac:dyDescent="0.25">
      <c r="A275" s="35"/>
      <c r="K275" s="28"/>
    </row>
    <row r="276" spans="1:11" x14ac:dyDescent="0.25">
      <c r="A276" s="35"/>
    </row>
    <row r="277" spans="1:11" x14ac:dyDescent="0.25">
      <c r="A277" s="35"/>
    </row>
    <row r="278" spans="1:11" x14ac:dyDescent="0.25">
      <c r="A278" s="35"/>
      <c r="B278" s="297"/>
      <c r="H278" s="296"/>
      <c r="J278" s="296"/>
    </row>
    <row r="279" spans="1:11" x14ac:dyDescent="0.25">
      <c r="A279" s="35"/>
      <c r="B279" s="297"/>
      <c r="H279" s="296"/>
      <c r="J279" s="296"/>
    </row>
    <row r="280" spans="1:11" x14ac:dyDescent="0.25">
      <c r="A280" s="35"/>
      <c r="B280" s="297"/>
      <c r="H280" s="296"/>
      <c r="J280" s="296"/>
    </row>
    <row r="281" spans="1:11" x14ac:dyDescent="0.25">
      <c r="A281" s="35"/>
      <c r="C281" s="48"/>
    </row>
    <row r="282" spans="1:11" x14ac:dyDescent="0.25">
      <c r="A282" s="35"/>
    </row>
    <row r="283" spans="1:11" x14ac:dyDescent="0.25">
      <c r="A283" s="35"/>
    </row>
    <row r="284" spans="1:11" x14ac:dyDescent="0.25">
      <c r="A284" s="35"/>
      <c r="B284" s="297"/>
      <c r="H284" s="296"/>
      <c r="J284" s="296"/>
    </row>
    <row r="285" spans="1:11" x14ac:dyDescent="0.25">
      <c r="A285" s="35"/>
    </row>
    <row r="286" spans="1:11" x14ac:dyDescent="0.25">
      <c r="A286" s="35"/>
      <c r="B286" s="297"/>
      <c r="H286" s="296"/>
      <c r="J286" s="296"/>
    </row>
    <row r="287" spans="1:11" x14ac:dyDescent="0.25">
      <c r="A287" s="35"/>
      <c r="B287" s="297"/>
      <c r="H287" s="296"/>
      <c r="J287" s="296"/>
    </row>
    <row r="288" spans="1:11" x14ac:dyDescent="0.25">
      <c r="A288" s="35"/>
      <c r="B288" s="297"/>
      <c r="H288" s="296"/>
      <c r="J288" s="296"/>
    </row>
    <row r="289" spans="1:10" x14ac:dyDescent="0.25">
      <c r="A289" s="35"/>
    </row>
    <row r="290" spans="1:10" x14ac:dyDescent="0.25">
      <c r="A290" s="35"/>
    </row>
    <row r="291" spans="1:10" x14ac:dyDescent="0.25">
      <c r="A291" s="35"/>
    </row>
    <row r="292" spans="1:10" x14ac:dyDescent="0.25">
      <c r="A292" s="35"/>
      <c r="B292" s="297"/>
      <c r="H292" s="296"/>
      <c r="J292" s="296"/>
    </row>
    <row r="293" spans="1:10" x14ac:dyDescent="0.25">
      <c r="A293" s="35"/>
      <c r="B293" s="297"/>
      <c r="H293" s="296"/>
      <c r="J293" s="296"/>
    </row>
    <row r="294" spans="1:10" x14ac:dyDescent="0.25">
      <c r="A294" s="35"/>
      <c r="B294" s="297"/>
      <c r="H294" s="296"/>
      <c r="J294" s="296"/>
    </row>
    <row r="295" spans="1:10" x14ac:dyDescent="0.25">
      <c r="A295" s="35"/>
      <c r="B295" s="297"/>
      <c r="H295" s="296"/>
      <c r="J295" s="296"/>
    </row>
    <row r="296" spans="1:10" x14ac:dyDescent="0.25">
      <c r="A296" s="35"/>
    </row>
    <row r="297" spans="1:10" x14ac:dyDescent="0.25">
      <c r="A297" s="35"/>
    </row>
    <row r="298" spans="1:10" x14ac:dyDescent="0.25">
      <c r="A298" s="35"/>
    </row>
    <row r="299" spans="1:10" x14ac:dyDescent="0.25">
      <c r="A299" s="35"/>
    </row>
    <row r="300" spans="1:10" x14ac:dyDescent="0.25">
      <c r="A300" s="35"/>
      <c r="B300" s="297"/>
      <c r="C300" s="15"/>
      <c r="H300" s="296"/>
      <c r="J300" s="296"/>
    </row>
    <row r="301" spans="1:10" x14ac:dyDescent="0.25">
      <c r="A301" s="35"/>
      <c r="B301" s="297"/>
      <c r="C301" s="48"/>
      <c r="H301" s="296"/>
      <c r="J301" s="296"/>
    </row>
    <row r="302" spans="1:10" x14ac:dyDescent="0.25">
      <c r="A302" s="35"/>
    </row>
    <row r="303" spans="1:10" x14ac:dyDescent="0.25">
      <c r="A303" s="35"/>
    </row>
    <row r="304" spans="1:10" x14ac:dyDescent="0.25">
      <c r="A304" s="35"/>
    </row>
    <row r="305" spans="1:10" x14ac:dyDescent="0.25">
      <c r="A305" s="35"/>
    </row>
    <row r="306" spans="1:10" x14ac:dyDescent="0.25">
      <c r="A306" s="35"/>
      <c r="B306" s="297"/>
      <c r="H306" s="296"/>
      <c r="J306" s="296"/>
    </row>
    <row r="307" spans="1:10" x14ac:dyDescent="0.25">
      <c r="A307" s="35"/>
    </row>
    <row r="308" spans="1:10" x14ac:dyDescent="0.25">
      <c r="A308" s="35"/>
      <c r="B308" s="297"/>
      <c r="H308" s="296"/>
      <c r="J308" s="296"/>
    </row>
    <row r="309" spans="1:10" x14ac:dyDescent="0.25">
      <c r="A309" s="35"/>
    </row>
    <row r="310" spans="1:10" x14ac:dyDescent="0.25">
      <c r="A310" s="35"/>
    </row>
    <row r="311" spans="1:10" x14ac:dyDescent="0.25">
      <c r="A311" s="35"/>
    </row>
    <row r="312" spans="1:10" x14ac:dyDescent="0.25">
      <c r="A312" s="35"/>
    </row>
    <row r="313" spans="1:10" x14ac:dyDescent="0.25">
      <c r="A313" s="35"/>
    </row>
    <row r="314" spans="1:10" x14ac:dyDescent="0.25">
      <c r="A314" s="35"/>
      <c r="B314" s="297"/>
      <c r="H314" s="296"/>
      <c r="J314" s="296"/>
    </row>
    <row r="315" spans="1:10" x14ac:dyDescent="0.25">
      <c r="A315" s="35"/>
    </row>
    <row r="316" spans="1:10" x14ac:dyDescent="0.25">
      <c r="A316" s="35"/>
      <c r="B316" s="297"/>
      <c r="H316" s="296"/>
      <c r="J316" s="296"/>
    </row>
    <row r="317" spans="1:10" x14ac:dyDescent="0.25">
      <c r="A317" s="35"/>
    </row>
    <row r="318" spans="1:10" x14ac:dyDescent="0.25">
      <c r="A318" s="35"/>
    </row>
    <row r="319" spans="1:10" x14ac:dyDescent="0.25">
      <c r="A319" s="35"/>
      <c r="C319" s="48"/>
    </row>
    <row r="320" spans="1:10" x14ac:dyDescent="0.25">
      <c r="A320" s="35"/>
      <c r="B320" s="297"/>
      <c r="H320" s="296"/>
      <c r="J320" s="296"/>
    </row>
    <row r="321" spans="1:10" x14ac:dyDescent="0.25">
      <c r="A321" s="35"/>
    </row>
    <row r="322" spans="1:10" x14ac:dyDescent="0.25">
      <c r="A322" s="35"/>
      <c r="C322" s="15"/>
    </row>
    <row r="323" spans="1:10" x14ac:dyDescent="0.25">
      <c r="A323" s="35"/>
      <c r="C323" s="48"/>
    </row>
    <row r="324" spans="1:10" x14ac:dyDescent="0.25">
      <c r="A324" s="35"/>
      <c r="C324" s="15"/>
    </row>
    <row r="325" spans="1:10" x14ac:dyDescent="0.25">
      <c r="A325" s="35"/>
    </row>
    <row r="326" spans="1:10" x14ac:dyDescent="0.25">
      <c r="A326" s="35"/>
    </row>
    <row r="327" spans="1:10" x14ac:dyDescent="0.25">
      <c r="A327" s="35"/>
      <c r="B327" s="297"/>
      <c r="H327" s="296"/>
      <c r="J327" s="296"/>
    </row>
    <row r="328" spans="1:10" x14ac:dyDescent="0.25">
      <c r="A328" s="35"/>
      <c r="B328" s="297"/>
      <c r="H328" s="296"/>
      <c r="J328" s="296"/>
    </row>
    <row r="329" spans="1:10" x14ac:dyDescent="0.25">
      <c r="A329" s="35"/>
      <c r="B329" s="297"/>
      <c r="H329" s="296"/>
      <c r="J329" s="296"/>
    </row>
    <row r="330" spans="1:10" x14ac:dyDescent="0.25">
      <c r="A330" s="35"/>
    </row>
    <row r="331" spans="1:10" x14ac:dyDescent="0.25">
      <c r="A331" s="35"/>
    </row>
    <row r="332" spans="1:10" x14ac:dyDescent="0.25">
      <c r="A332" s="35"/>
      <c r="B332" s="297"/>
      <c r="H332" s="296"/>
      <c r="J332" s="296"/>
    </row>
    <row r="333" spans="1:10" x14ac:dyDescent="0.25">
      <c r="A333" s="35"/>
    </row>
    <row r="334" spans="1:10" x14ac:dyDescent="0.25">
      <c r="A334" s="35"/>
      <c r="B334" s="297"/>
      <c r="H334" s="296"/>
      <c r="J334" s="296"/>
    </row>
    <row r="335" spans="1:10" x14ac:dyDescent="0.25">
      <c r="A335" s="35"/>
    </row>
    <row r="336" spans="1:10" x14ac:dyDescent="0.25">
      <c r="A336" s="35"/>
    </row>
    <row r="337" spans="1:10" x14ac:dyDescent="0.25">
      <c r="A337" s="35"/>
    </row>
    <row r="338" spans="1:10" x14ac:dyDescent="0.25">
      <c r="A338" s="35"/>
    </row>
    <row r="339" spans="1:10" x14ac:dyDescent="0.25">
      <c r="A339" s="35"/>
    </row>
    <row r="340" spans="1:10" x14ac:dyDescent="0.25">
      <c r="A340" s="35"/>
      <c r="B340" s="297"/>
      <c r="H340" s="296"/>
      <c r="J340" s="296"/>
    </row>
    <row r="341" spans="1:10" x14ac:dyDescent="0.25">
      <c r="A341" s="35"/>
    </row>
    <row r="342" spans="1:10" x14ac:dyDescent="0.25">
      <c r="A342" s="35"/>
      <c r="B342" s="297"/>
      <c r="H342" s="296"/>
      <c r="J342" s="296"/>
    </row>
    <row r="343" spans="1:10" x14ac:dyDescent="0.25">
      <c r="A343" s="35"/>
    </row>
    <row r="344" spans="1:10" x14ac:dyDescent="0.25">
      <c r="A344" s="35"/>
    </row>
    <row r="345" spans="1:10" x14ac:dyDescent="0.25">
      <c r="A345" s="35"/>
    </row>
    <row r="346" spans="1:10" x14ac:dyDescent="0.25">
      <c r="A346" s="35"/>
      <c r="B346" s="297"/>
      <c r="H346" s="296"/>
      <c r="J346" s="296"/>
    </row>
    <row r="347" spans="1:10" x14ac:dyDescent="0.25">
      <c r="A347" s="35"/>
    </row>
    <row r="348" spans="1:10" x14ac:dyDescent="0.25">
      <c r="A348" s="35"/>
    </row>
    <row r="349" spans="1:10" x14ac:dyDescent="0.25">
      <c r="A349" s="35"/>
    </row>
    <row r="350" spans="1:10" x14ac:dyDescent="0.25">
      <c r="A350" s="35"/>
    </row>
    <row r="351" spans="1:10" x14ac:dyDescent="0.25">
      <c r="A351" s="35"/>
    </row>
    <row r="352" spans="1:10" x14ac:dyDescent="0.25">
      <c r="A352" s="35"/>
    </row>
    <row r="353" spans="1:1" x14ac:dyDescent="0.25">
      <c r="A353" s="35"/>
    </row>
  </sheetData>
  <autoFilter ref="A1:K274"/>
  <sortState ref="A2:L353">
    <sortCondition ref="B2:B353"/>
  </sortState>
  <conditionalFormatting sqref="A21">
    <cfRule type="duplicateValues" dxfId="29" priority="2" stopIfTrue="1"/>
  </conditionalFormatting>
  <conditionalFormatting sqref="K2:K274">
    <cfRule type="duplicateValues" dxfId="28" priority="1" stopIfTrue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FK209"/>
  <sheetViews>
    <sheetView zoomScaleNormal="100" workbookViewId="0">
      <pane ySplit="2" topLeftCell="A3" activePane="bottomLeft" state="frozenSplit"/>
      <selection pane="bottomLeft" sqref="A1:K1"/>
    </sheetView>
  </sheetViews>
  <sheetFormatPr defaultRowHeight="13.2" x14ac:dyDescent="0.25"/>
  <cols>
    <col min="1" max="1" width="4" bestFit="1" customWidth="1"/>
    <col min="2" max="2" width="9.109375" bestFit="1" customWidth="1"/>
    <col min="3" max="3" width="10.88671875" bestFit="1" customWidth="1"/>
    <col min="4" max="4" width="9.33203125" style="1" bestFit="1" customWidth="1"/>
    <col min="5" max="5" width="9.33203125" customWidth="1"/>
    <col min="6" max="10" width="5.5546875" customWidth="1"/>
    <col min="14" max="14" width="4" bestFit="1" customWidth="1"/>
    <col min="15" max="15" width="9.109375" bestFit="1" customWidth="1"/>
    <col min="16" max="16" width="10.88671875" bestFit="1" customWidth="1"/>
    <col min="17" max="17" width="9.33203125" style="1" bestFit="1" customWidth="1"/>
    <col min="18" max="18" width="9.33203125" customWidth="1"/>
    <col min="19" max="23" width="5.5546875" customWidth="1"/>
    <col min="24" max="24" width="11.6640625" bestFit="1" customWidth="1"/>
    <col min="27" max="27" width="4" bestFit="1" customWidth="1"/>
    <col min="29" max="29" width="10.88671875" bestFit="1" customWidth="1"/>
    <col min="30" max="31" width="9.33203125" customWidth="1"/>
    <col min="32" max="36" width="5.5546875" customWidth="1"/>
    <col min="40" max="40" width="4" bestFit="1" customWidth="1"/>
    <col min="42" max="42" width="11.6640625" bestFit="1" customWidth="1"/>
    <col min="43" max="44" width="9.33203125" customWidth="1"/>
    <col min="45" max="49" width="5.5546875" customWidth="1"/>
    <col min="50" max="50" width="11.44140625" bestFit="1" customWidth="1"/>
    <col min="53" max="53" width="4" bestFit="1" customWidth="1"/>
    <col min="55" max="55" width="11.6640625" bestFit="1" customWidth="1"/>
    <col min="56" max="57" width="9.33203125" customWidth="1"/>
    <col min="58" max="62" width="5.5546875" customWidth="1"/>
    <col min="66" max="66" width="4" bestFit="1" customWidth="1"/>
    <col min="68" max="68" width="11.6640625" bestFit="1" customWidth="1"/>
    <col min="69" max="70" width="9.33203125" customWidth="1"/>
    <col min="71" max="75" width="5.5546875" customWidth="1"/>
    <col min="79" max="79" width="4" bestFit="1" customWidth="1"/>
    <col min="81" max="81" width="11.6640625" bestFit="1" customWidth="1"/>
    <col min="82" max="83" width="9.33203125" customWidth="1"/>
    <col min="84" max="88" width="5.5546875" customWidth="1"/>
    <col min="92" max="92" width="4" bestFit="1" customWidth="1"/>
    <col min="94" max="94" width="11.6640625" bestFit="1" customWidth="1"/>
    <col min="95" max="96" width="9.33203125" customWidth="1"/>
    <col min="97" max="101" width="5.5546875" customWidth="1"/>
    <col min="105" max="105" width="4" bestFit="1" customWidth="1"/>
    <col min="107" max="107" width="11.6640625" bestFit="1" customWidth="1"/>
    <col min="108" max="109" width="9.33203125" customWidth="1"/>
    <col min="110" max="114" width="5.5546875" customWidth="1"/>
    <col min="115" max="115" width="11.6640625" bestFit="1" customWidth="1"/>
    <col min="118" max="118" width="4" bestFit="1" customWidth="1"/>
    <col min="120" max="120" width="11.6640625" bestFit="1" customWidth="1"/>
    <col min="121" max="122" width="9.33203125" customWidth="1"/>
    <col min="123" max="127" width="5.5546875" customWidth="1"/>
    <col min="128" max="128" width="12.6640625" bestFit="1" customWidth="1"/>
    <col min="131" max="131" width="4" bestFit="1" customWidth="1"/>
    <col min="133" max="133" width="11.6640625" bestFit="1" customWidth="1"/>
    <col min="134" max="135" width="9.33203125" customWidth="1"/>
    <col min="136" max="140" width="5.5546875" customWidth="1"/>
    <col min="144" max="144" width="4" bestFit="1" customWidth="1"/>
    <col min="146" max="146" width="11.6640625" bestFit="1" customWidth="1"/>
    <col min="147" max="148" width="9.33203125" customWidth="1"/>
    <col min="149" max="153" width="5.5546875" customWidth="1"/>
    <col min="157" max="157" width="4" bestFit="1" customWidth="1"/>
    <col min="159" max="159" width="11.6640625" bestFit="1" customWidth="1"/>
    <col min="160" max="161" width="9.33203125" customWidth="1"/>
    <col min="162" max="166" width="5.5546875" customWidth="1"/>
  </cols>
  <sheetData>
    <row r="1" spans="1:167" ht="22.8" x14ac:dyDescent="0.4">
      <c r="A1" s="504" t="s">
        <v>1476</v>
      </c>
      <c r="B1" s="505"/>
      <c r="C1" s="505"/>
      <c r="D1" s="505"/>
      <c r="E1" s="505"/>
      <c r="F1" s="505"/>
      <c r="G1" s="505"/>
      <c r="H1" s="505"/>
      <c r="I1" s="505"/>
      <c r="J1" s="505"/>
      <c r="K1" s="506"/>
      <c r="N1" s="504" t="s">
        <v>1449</v>
      </c>
      <c r="O1" s="505"/>
      <c r="P1" s="505"/>
      <c r="Q1" s="505"/>
      <c r="R1" s="505"/>
      <c r="S1" s="505"/>
      <c r="T1" s="505"/>
      <c r="U1" s="505"/>
      <c r="V1" s="505"/>
      <c r="W1" s="505"/>
      <c r="X1" s="506"/>
      <c r="AA1" s="504" t="s">
        <v>1398</v>
      </c>
      <c r="AB1" s="505"/>
      <c r="AC1" s="505"/>
      <c r="AD1" s="505"/>
      <c r="AE1" s="505"/>
      <c r="AF1" s="505"/>
      <c r="AG1" s="505"/>
      <c r="AH1" s="505"/>
      <c r="AI1" s="505"/>
      <c r="AJ1" s="505"/>
      <c r="AK1" s="506"/>
      <c r="AN1" s="504" t="s">
        <v>1399</v>
      </c>
      <c r="AO1" s="505"/>
      <c r="AP1" s="505"/>
      <c r="AQ1" s="505"/>
      <c r="AR1" s="505"/>
      <c r="AS1" s="505"/>
      <c r="AT1" s="505"/>
      <c r="AU1" s="505"/>
      <c r="AV1" s="505"/>
      <c r="AW1" s="505"/>
      <c r="AX1" s="506"/>
      <c r="BA1" s="504" t="s">
        <v>1486</v>
      </c>
      <c r="BB1" s="505"/>
      <c r="BC1" s="505"/>
      <c r="BD1" s="505"/>
      <c r="BE1" s="505"/>
      <c r="BF1" s="505"/>
      <c r="BG1" s="505"/>
      <c r="BH1" s="505"/>
      <c r="BI1" s="505"/>
      <c r="BJ1" s="505"/>
      <c r="BK1" s="506"/>
      <c r="BN1" s="504" t="s">
        <v>1491</v>
      </c>
      <c r="BO1" s="505"/>
      <c r="BP1" s="505"/>
      <c r="BQ1" s="505"/>
      <c r="BR1" s="505"/>
      <c r="BS1" s="505"/>
      <c r="BT1" s="505"/>
      <c r="BU1" s="505"/>
      <c r="BV1" s="505"/>
      <c r="BW1" s="505"/>
      <c r="BX1" s="506"/>
      <c r="CA1" s="504" t="s">
        <v>1482</v>
      </c>
      <c r="CB1" s="505"/>
      <c r="CC1" s="505"/>
      <c r="CD1" s="505"/>
      <c r="CE1" s="505"/>
      <c r="CF1" s="505"/>
      <c r="CG1" s="505"/>
      <c r="CH1" s="505"/>
      <c r="CI1" s="505"/>
      <c r="CJ1" s="505"/>
      <c r="CK1" s="506"/>
      <c r="CN1" s="504" t="s">
        <v>1400</v>
      </c>
      <c r="CO1" s="505"/>
      <c r="CP1" s="505"/>
      <c r="CQ1" s="505"/>
      <c r="CR1" s="505"/>
      <c r="CS1" s="505"/>
      <c r="CT1" s="505"/>
      <c r="CU1" s="505"/>
      <c r="CV1" s="505"/>
      <c r="CW1" s="505"/>
      <c r="CX1" s="506"/>
      <c r="DA1" s="504" t="s">
        <v>1401</v>
      </c>
      <c r="DB1" s="505"/>
      <c r="DC1" s="505"/>
      <c r="DD1" s="505"/>
      <c r="DE1" s="505"/>
      <c r="DF1" s="505"/>
      <c r="DG1" s="505"/>
      <c r="DH1" s="505"/>
      <c r="DI1" s="505"/>
      <c r="DJ1" s="505"/>
      <c r="DK1" s="506"/>
      <c r="DN1" s="504" t="s">
        <v>1402</v>
      </c>
      <c r="DO1" s="505"/>
      <c r="DP1" s="505"/>
      <c r="DQ1" s="505"/>
      <c r="DR1" s="505"/>
      <c r="DS1" s="505"/>
      <c r="DT1" s="505"/>
      <c r="DU1" s="505"/>
      <c r="DV1" s="505"/>
      <c r="DW1" s="505"/>
      <c r="DX1" s="506"/>
      <c r="EA1" s="504" t="s">
        <v>1484</v>
      </c>
      <c r="EB1" s="505"/>
      <c r="EC1" s="505"/>
      <c r="ED1" s="505"/>
      <c r="EE1" s="505"/>
      <c r="EF1" s="505"/>
      <c r="EG1" s="505"/>
      <c r="EH1" s="505"/>
      <c r="EI1" s="505"/>
      <c r="EJ1" s="505"/>
      <c r="EK1" s="506"/>
      <c r="EN1" s="504" t="s">
        <v>1485</v>
      </c>
      <c r="EO1" s="505"/>
      <c r="EP1" s="505"/>
      <c r="EQ1" s="505"/>
      <c r="ER1" s="505"/>
      <c r="ES1" s="505"/>
      <c r="ET1" s="505"/>
      <c r="EU1" s="505"/>
      <c r="EV1" s="505"/>
      <c r="EW1" s="505"/>
      <c r="EX1" s="506"/>
      <c r="FA1" s="504" t="s">
        <v>1403</v>
      </c>
      <c r="FB1" s="505"/>
      <c r="FC1" s="505"/>
      <c r="FD1" s="505"/>
      <c r="FE1" s="505"/>
      <c r="FF1" s="505"/>
      <c r="FG1" s="505"/>
      <c r="FH1" s="505"/>
      <c r="FI1" s="505"/>
      <c r="FJ1" s="505"/>
      <c r="FK1" s="506"/>
    </row>
    <row r="2" spans="1:167" ht="16.2" thickBot="1" x14ac:dyDescent="0.35">
      <c r="A2" s="197" t="s">
        <v>1305</v>
      </c>
      <c r="B2" s="190" t="s">
        <v>1306</v>
      </c>
      <c r="C2" s="191" t="s">
        <v>1307</v>
      </c>
      <c r="D2" s="192" t="s">
        <v>1101</v>
      </c>
      <c r="E2" s="193" t="s">
        <v>1168</v>
      </c>
      <c r="F2" s="194" t="s">
        <v>1392</v>
      </c>
      <c r="G2" s="194" t="s">
        <v>1393</v>
      </c>
      <c r="H2" s="194" t="s">
        <v>1394</v>
      </c>
      <c r="I2" s="194" t="s">
        <v>1395</v>
      </c>
      <c r="J2" s="195" t="s">
        <v>1396</v>
      </c>
      <c r="K2" s="196" t="s">
        <v>1391</v>
      </c>
      <c r="N2" s="197" t="s">
        <v>1305</v>
      </c>
      <c r="O2" s="190" t="s">
        <v>1306</v>
      </c>
      <c r="P2" s="191" t="s">
        <v>1307</v>
      </c>
      <c r="Q2" s="192" t="s">
        <v>1101</v>
      </c>
      <c r="R2" s="193" t="s">
        <v>1168</v>
      </c>
      <c r="S2" s="194" t="s">
        <v>1392</v>
      </c>
      <c r="T2" s="194" t="s">
        <v>1393</v>
      </c>
      <c r="U2" s="194" t="s">
        <v>1394</v>
      </c>
      <c r="V2" s="194" t="s">
        <v>1395</v>
      </c>
      <c r="W2" s="195" t="s">
        <v>1396</v>
      </c>
      <c r="X2" s="196" t="s">
        <v>1391</v>
      </c>
      <c r="AA2" s="197" t="s">
        <v>1305</v>
      </c>
      <c r="AB2" s="190" t="s">
        <v>1306</v>
      </c>
      <c r="AC2" s="191" t="s">
        <v>1307</v>
      </c>
      <c r="AD2" s="192" t="s">
        <v>1101</v>
      </c>
      <c r="AE2" s="193" t="s">
        <v>1168</v>
      </c>
      <c r="AF2" s="194" t="s">
        <v>1392</v>
      </c>
      <c r="AG2" s="194" t="s">
        <v>1393</v>
      </c>
      <c r="AH2" s="194" t="s">
        <v>1394</v>
      </c>
      <c r="AI2" s="194" t="s">
        <v>1395</v>
      </c>
      <c r="AJ2" s="195" t="s">
        <v>1396</v>
      </c>
      <c r="AK2" s="196" t="s">
        <v>1391</v>
      </c>
      <c r="AN2" s="197" t="s">
        <v>1305</v>
      </c>
      <c r="AO2" s="190" t="s">
        <v>1306</v>
      </c>
      <c r="AP2" s="191" t="s">
        <v>1307</v>
      </c>
      <c r="AQ2" s="192" t="s">
        <v>1101</v>
      </c>
      <c r="AR2" s="193" t="s">
        <v>1168</v>
      </c>
      <c r="AS2" s="194" t="s">
        <v>1392</v>
      </c>
      <c r="AT2" s="194" t="s">
        <v>1393</v>
      </c>
      <c r="AU2" s="194" t="s">
        <v>1394</v>
      </c>
      <c r="AV2" s="194" t="s">
        <v>1395</v>
      </c>
      <c r="AW2" s="195" t="s">
        <v>1396</v>
      </c>
      <c r="AX2" s="196" t="s">
        <v>1391</v>
      </c>
      <c r="BA2" s="259" t="s">
        <v>1305</v>
      </c>
      <c r="BB2" s="260" t="s">
        <v>1306</v>
      </c>
      <c r="BC2" s="261" t="s">
        <v>1307</v>
      </c>
      <c r="BD2" s="262" t="s">
        <v>1101</v>
      </c>
      <c r="BE2" s="263" t="s">
        <v>1168</v>
      </c>
      <c r="BF2" s="264" t="s">
        <v>1392</v>
      </c>
      <c r="BG2" s="264" t="s">
        <v>1393</v>
      </c>
      <c r="BH2" s="264" t="s">
        <v>1394</v>
      </c>
      <c r="BI2" s="264" t="s">
        <v>1395</v>
      </c>
      <c r="BJ2" s="265" t="s">
        <v>1396</v>
      </c>
      <c r="BK2" s="266" t="s">
        <v>1391</v>
      </c>
      <c r="BN2" s="259" t="s">
        <v>1305</v>
      </c>
      <c r="BO2" s="260" t="s">
        <v>1306</v>
      </c>
      <c r="BP2" s="261" t="s">
        <v>1307</v>
      </c>
      <c r="BQ2" s="262" t="s">
        <v>1101</v>
      </c>
      <c r="BR2" s="263" t="s">
        <v>1168</v>
      </c>
      <c r="BS2" s="264" t="s">
        <v>1392</v>
      </c>
      <c r="BT2" s="264" t="s">
        <v>1393</v>
      </c>
      <c r="BU2" s="264" t="s">
        <v>1394</v>
      </c>
      <c r="BV2" s="264" t="s">
        <v>1395</v>
      </c>
      <c r="BW2" s="265" t="s">
        <v>1396</v>
      </c>
      <c r="BX2" s="266" t="s">
        <v>1391</v>
      </c>
      <c r="CA2" s="259" t="s">
        <v>1305</v>
      </c>
      <c r="CB2" s="260" t="s">
        <v>1306</v>
      </c>
      <c r="CC2" s="261" t="s">
        <v>1307</v>
      </c>
      <c r="CD2" s="262" t="s">
        <v>1101</v>
      </c>
      <c r="CE2" s="263" t="s">
        <v>1168</v>
      </c>
      <c r="CF2" s="264" t="s">
        <v>1392</v>
      </c>
      <c r="CG2" s="264" t="s">
        <v>1393</v>
      </c>
      <c r="CH2" s="264" t="s">
        <v>1394</v>
      </c>
      <c r="CI2" s="264" t="s">
        <v>1395</v>
      </c>
      <c r="CJ2" s="265" t="s">
        <v>1396</v>
      </c>
      <c r="CK2" s="266" t="s">
        <v>1391</v>
      </c>
      <c r="CN2" s="197" t="s">
        <v>1305</v>
      </c>
      <c r="CO2" s="190" t="s">
        <v>1306</v>
      </c>
      <c r="CP2" s="191" t="s">
        <v>1307</v>
      </c>
      <c r="CQ2" s="192" t="s">
        <v>1101</v>
      </c>
      <c r="CR2" s="193" t="s">
        <v>1168</v>
      </c>
      <c r="CS2" s="194" t="s">
        <v>1392</v>
      </c>
      <c r="CT2" s="194" t="s">
        <v>1393</v>
      </c>
      <c r="CU2" s="194" t="s">
        <v>1394</v>
      </c>
      <c r="CV2" s="194" t="s">
        <v>1395</v>
      </c>
      <c r="CW2" s="195" t="s">
        <v>1396</v>
      </c>
      <c r="CX2" s="196" t="s">
        <v>1391</v>
      </c>
      <c r="DA2" s="197" t="s">
        <v>1305</v>
      </c>
      <c r="DB2" s="190" t="s">
        <v>1306</v>
      </c>
      <c r="DC2" s="191" t="s">
        <v>1307</v>
      </c>
      <c r="DD2" s="192" t="s">
        <v>1101</v>
      </c>
      <c r="DE2" s="193" t="s">
        <v>1168</v>
      </c>
      <c r="DF2" s="194" t="s">
        <v>1392</v>
      </c>
      <c r="DG2" s="194" t="s">
        <v>1393</v>
      </c>
      <c r="DH2" s="194" t="s">
        <v>1394</v>
      </c>
      <c r="DI2" s="194" t="s">
        <v>1395</v>
      </c>
      <c r="DJ2" s="195" t="s">
        <v>1396</v>
      </c>
      <c r="DK2" s="196" t="s">
        <v>1391</v>
      </c>
      <c r="DN2" s="197" t="s">
        <v>1305</v>
      </c>
      <c r="DO2" s="190" t="s">
        <v>1306</v>
      </c>
      <c r="DP2" s="191" t="s">
        <v>1307</v>
      </c>
      <c r="DQ2" s="192" t="s">
        <v>1101</v>
      </c>
      <c r="DR2" s="193" t="s">
        <v>1168</v>
      </c>
      <c r="DS2" s="194" t="s">
        <v>1392</v>
      </c>
      <c r="DT2" s="194" t="s">
        <v>1393</v>
      </c>
      <c r="DU2" s="194" t="s">
        <v>1394</v>
      </c>
      <c r="DV2" s="194" t="s">
        <v>1395</v>
      </c>
      <c r="DW2" s="195" t="s">
        <v>1396</v>
      </c>
      <c r="DX2" s="196" t="s">
        <v>1391</v>
      </c>
      <c r="EA2" s="197" t="s">
        <v>1305</v>
      </c>
      <c r="EB2" s="190" t="s">
        <v>1306</v>
      </c>
      <c r="EC2" s="191" t="s">
        <v>1307</v>
      </c>
      <c r="ED2" s="192" t="s">
        <v>1101</v>
      </c>
      <c r="EE2" s="193" t="s">
        <v>1168</v>
      </c>
      <c r="EF2" s="194" t="s">
        <v>1392</v>
      </c>
      <c r="EG2" s="194" t="s">
        <v>1393</v>
      </c>
      <c r="EH2" s="194" t="s">
        <v>1394</v>
      </c>
      <c r="EI2" s="194" t="s">
        <v>1395</v>
      </c>
      <c r="EJ2" s="195" t="s">
        <v>1396</v>
      </c>
      <c r="EK2" s="196" t="s">
        <v>1391</v>
      </c>
      <c r="EN2" s="197" t="s">
        <v>1305</v>
      </c>
      <c r="EO2" s="190" t="s">
        <v>1306</v>
      </c>
      <c r="EP2" s="191" t="s">
        <v>1307</v>
      </c>
      <c r="EQ2" s="192" t="s">
        <v>1101</v>
      </c>
      <c r="ER2" s="193" t="s">
        <v>1168</v>
      </c>
      <c r="ES2" s="194" t="s">
        <v>1392</v>
      </c>
      <c r="ET2" s="194" t="s">
        <v>1393</v>
      </c>
      <c r="EU2" s="194" t="s">
        <v>1394</v>
      </c>
      <c r="EV2" s="194" t="s">
        <v>1395</v>
      </c>
      <c r="EW2" s="195" t="s">
        <v>1396</v>
      </c>
      <c r="EX2" s="196" t="s">
        <v>1391</v>
      </c>
      <c r="FA2" s="197" t="s">
        <v>1305</v>
      </c>
      <c r="FB2" s="190" t="s">
        <v>1306</v>
      </c>
      <c r="FC2" s="191" t="s">
        <v>1307</v>
      </c>
      <c r="FD2" s="192" t="s">
        <v>1101</v>
      </c>
      <c r="FE2" s="193" t="s">
        <v>1168</v>
      </c>
      <c r="FF2" s="194" t="s">
        <v>1392</v>
      </c>
      <c r="FG2" s="194" t="s">
        <v>1393</v>
      </c>
      <c r="FH2" s="194" t="s">
        <v>1394</v>
      </c>
      <c r="FI2" s="194" t="s">
        <v>1395</v>
      </c>
      <c r="FJ2" s="195" t="s">
        <v>1396</v>
      </c>
      <c r="FK2" s="196" t="s">
        <v>1391</v>
      </c>
    </row>
    <row r="3" spans="1:167" x14ac:dyDescent="0.25">
      <c r="A3" s="236" t="s">
        <v>1413</v>
      </c>
      <c r="B3" s="233" t="s">
        <v>1413</v>
      </c>
      <c r="C3" s="234" t="s">
        <v>1413</v>
      </c>
      <c r="D3" s="235" t="s">
        <v>1413</v>
      </c>
      <c r="E3" s="234" t="s">
        <v>1413</v>
      </c>
      <c r="F3" s="200" t="s">
        <v>1413</v>
      </c>
      <c r="G3" s="200" t="s">
        <v>1413</v>
      </c>
      <c r="H3" s="200" t="s">
        <v>1413</v>
      </c>
      <c r="I3" s="200" t="s">
        <v>1413</v>
      </c>
      <c r="J3" s="201" t="s">
        <v>1413</v>
      </c>
      <c r="K3" s="236" t="s">
        <v>1413</v>
      </c>
      <c r="L3" s="279"/>
      <c r="N3" s="208">
        <v>1</v>
      </c>
      <c r="O3" s="258">
        <v>0</v>
      </c>
      <c r="P3" s="252">
        <f t="shared" ref="P3:P33" si="0">O4-O3</f>
        <v>23</v>
      </c>
      <c r="Q3" s="247">
        <v>600</v>
      </c>
      <c r="R3" s="248">
        <f t="shared" ref="R3:R32" si="1">R4-4</f>
        <v>10</v>
      </c>
      <c r="S3" s="249">
        <v>10</v>
      </c>
      <c r="T3" s="249">
        <v>13</v>
      </c>
      <c r="U3" s="249">
        <v>10</v>
      </c>
      <c r="V3" s="249">
        <v>5</v>
      </c>
      <c r="W3" s="250">
        <v>8</v>
      </c>
      <c r="X3" s="251" t="s">
        <v>1076</v>
      </c>
      <c r="Y3" s="279"/>
      <c r="AA3" s="236" t="s">
        <v>1413</v>
      </c>
      <c r="AB3" s="233" t="s">
        <v>1413</v>
      </c>
      <c r="AC3" s="234" t="s">
        <v>1413</v>
      </c>
      <c r="AD3" s="235" t="s">
        <v>1413</v>
      </c>
      <c r="AE3" s="234" t="s">
        <v>1413</v>
      </c>
      <c r="AF3" s="200" t="s">
        <v>1413</v>
      </c>
      <c r="AG3" s="200" t="s">
        <v>1413</v>
      </c>
      <c r="AH3" s="200" t="s">
        <v>1413</v>
      </c>
      <c r="AI3" s="200" t="s">
        <v>1413</v>
      </c>
      <c r="AJ3" s="201" t="s">
        <v>1413</v>
      </c>
      <c r="AK3" s="236" t="s">
        <v>1413</v>
      </c>
      <c r="AN3" s="236" t="s">
        <v>1413</v>
      </c>
      <c r="AO3" s="233" t="s">
        <v>1413</v>
      </c>
      <c r="AP3" s="234" t="s">
        <v>1413</v>
      </c>
      <c r="AQ3" s="235" t="s">
        <v>1413</v>
      </c>
      <c r="AR3" s="234" t="s">
        <v>1413</v>
      </c>
      <c r="AS3" s="200" t="s">
        <v>1413</v>
      </c>
      <c r="AT3" s="200" t="s">
        <v>1413</v>
      </c>
      <c r="AU3" s="200" t="s">
        <v>1413</v>
      </c>
      <c r="AV3" s="200" t="s">
        <v>1413</v>
      </c>
      <c r="AW3" s="201" t="s">
        <v>1413</v>
      </c>
      <c r="AX3" s="236" t="s">
        <v>1413</v>
      </c>
      <c r="BA3" s="236" t="s">
        <v>1413</v>
      </c>
      <c r="BB3" s="233" t="s">
        <v>1413</v>
      </c>
      <c r="BC3" s="234" t="s">
        <v>1413</v>
      </c>
      <c r="BD3" s="235" t="s">
        <v>1413</v>
      </c>
      <c r="BE3" s="234" t="s">
        <v>1413</v>
      </c>
      <c r="BF3" s="200" t="s">
        <v>1413</v>
      </c>
      <c r="BG3" s="200" t="s">
        <v>1413</v>
      </c>
      <c r="BH3" s="200" t="s">
        <v>1413</v>
      </c>
      <c r="BI3" s="200" t="s">
        <v>1413</v>
      </c>
      <c r="BJ3" s="201" t="s">
        <v>1413</v>
      </c>
      <c r="BK3" s="236" t="s">
        <v>1413</v>
      </c>
      <c r="BN3" s="236" t="s">
        <v>1413</v>
      </c>
      <c r="BO3" s="233" t="s">
        <v>1413</v>
      </c>
      <c r="BP3" s="234" t="s">
        <v>1413</v>
      </c>
      <c r="BQ3" s="235" t="s">
        <v>1413</v>
      </c>
      <c r="BR3" s="234" t="s">
        <v>1413</v>
      </c>
      <c r="BS3" s="200" t="s">
        <v>1413</v>
      </c>
      <c r="BT3" s="200" t="s">
        <v>1413</v>
      </c>
      <c r="BU3" s="200" t="s">
        <v>1413</v>
      </c>
      <c r="BV3" s="200" t="s">
        <v>1413</v>
      </c>
      <c r="BW3" s="201" t="s">
        <v>1413</v>
      </c>
      <c r="BX3" s="236" t="s">
        <v>1413</v>
      </c>
      <c r="CA3" s="236" t="s">
        <v>1413</v>
      </c>
      <c r="CB3" s="233" t="s">
        <v>1413</v>
      </c>
      <c r="CC3" s="234" t="s">
        <v>1413</v>
      </c>
      <c r="CD3" s="235" t="s">
        <v>1413</v>
      </c>
      <c r="CE3" s="234" t="s">
        <v>1413</v>
      </c>
      <c r="CF3" s="200" t="s">
        <v>1413</v>
      </c>
      <c r="CG3" s="200" t="s">
        <v>1413</v>
      </c>
      <c r="CH3" s="200" t="s">
        <v>1413</v>
      </c>
      <c r="CI3" s="200" t="s">
        <v>1413</v>
      </c>
      <c r="CJ3" s="201" t="s">
        <v>1413</v>
      </c>
      <c r="CK3" s="236" t="s">
        <v>1413</v>
      </c>
      <c r="CN3" s="236" t="s">
        <v>1413</v>
      </c>
      <c r="CO3" s="233" t="s">
        <v>1413</v>
      </c>
      <c r="CP3" s="234" t="s">
        <v>1413</v>
      </c>
      <c r="CQ3" s="235" t="s">
        <v>1413</v>
      </c>
      <c r="CR3" s="234" t="s">
        <v>1413</v>
      </c>
      <c r="CS3" s="200" t="s">
        <v>1413</v>
      </c>
      <c r="CT3" s="200" t="s">
        <v>1413</v>
      </c>
      <c r="CU3" s="200" t="s">
        <v>1413</v>
      </c>
      <c r="CV3" s="200" t="s">
        <v>1413</v>
      </c>
      <c r="CW3" s="201" t="s">
        <v>1413</v>
      </c>
      <c r="CX3" s="236" t="s">
        <v>1413</v>
      </c>
      <c r="DA3" s="236" t="s">
        <v>1413</v>
      </c>
      <c r="DB3" s="233" t="s">
        <v>1413</v>
      </c>
      <c r="DC3" s="234" t="s">
        <v>1413</v>
      </c>
      <c r="DD3" s="235" t="s">
        <v>1413</v>
      </c>
      <c r="DE3" s="234" t="s">
        <v>1413</v>
      </c>
      <c r="DF3" s="200" t="s">
        <v>1413</v>
      </c>
      <c r="DG3" s="200" t="s">
        <v>1413</v>
      </c>
      <c r="DH3" s="200" t="s">
        <v>1413</v>
      </c>
      <c r="DI3" s="200" t="s">
        <v>1413</v>
      </c>
      <c r="DJ3" s="201" t="s">
        <v>1413</v>
      </c>
      <c r="DK3" s="236" t="s">
        <v>1413</v>
      </c>
      <c r="DN3" s="236" t="s">
        <v>1413</v>
      </c>
      <c r="DO3" s="233" t="s">
        <v>1413</v>
      </c>
      <c r="DP3" s="234" t="s">
        <v>1413</v>
      </c>
      <c r="DQ3" s="235" t="s">
        <v>1413</v>
      </c>
      <c r="DR3" s="234" t="s">
        <v>1413</v>
      </c>
      <c r="DS3" s="200" t="s">
        <v>1413</v>
      </c>
      <c r="DT3" s="200" t="s">
        <v>1413</v>
      </c>
      <c r="DU3" s="200" t="s">
        <v>1413</v>
      </c>
      <c r="DV3" s="200" t="s">
        <v>1413</v>
      </c>
      <c r="DW3" s="201" t="s">
        <v>1413</v>
      </c>
      <c r="DX3" s="236" t="s">
        <v>1413</v>
      </c>
      <c r="EA3" s="208">
        <v>1</v>
      </c>
      <c r="EB3" s="258">
        <v>0</v>
      </c>
      <c r="EC3" s="252">
        <f t="shared" ref="EC3:EC33" si="2">EB4-EB3</f>
        <v>44</v>
      </c>
      <c r="ED3" s="247">
        <v>30</v>
      </c>
      <c r="EE3" s="248">
        <v>10</v>
      </c>
      <c r="EF3" s="249">
        <v>3</v>
      </c>
      <c r="EG3" s="249">
        <v>4</v>
      </c>
      <c r="EH3" s="249">
        <v>2</v>
      </c>
      <c r="EI3" s="249">
        <v>8</v>
      </c>
      <c r="EJ3" s="250">
        <v>5</v>
      </c>
      <c r="EK3" s="251" t="s">
        <v>1076</v>
      </c>
      <c r="EN3" s="236" t="s">
        <v>1413</v>
      </c>
      <c r="EO3" s="233" t="s">
        <v>1413</v>
      </c>
      <c r="EP3" s="234" t="s">
        <v>1413</v>
      </c>
      <c r="EQ3" s="235" t="s">
        <v>1413</v>
      </c>
      <c r="ER3" s="234" t="s">
        <v>1413</v>
      </c>
      <c r="ES3" s="200" t="s">
        <v>1413</v>
      </c>
      <c r="ET3" s="200" t="s">
        <v>1413</v>
      </c>
      <c r="EU3" s="200" t="s">
        <v>1413</v>
      </c>
      <c r="EV3" s="200" t="s">
        <v>1413</v>
      </c>
      <c r="EW3" s="201" t="s">
        <v>1413</v>
      </c>
      <c r="EX3" s="236" t="s">
        <v>1413</v>
      </c>
      <c r="FA3" s="236" t="s">
        <v>1413</v>
      </c>
      <c r="FB3" s="233" t="s">
        <v>1413</v>
      </c>
      <c r="FC3" s="234" t="s">
        <v>1413</v>
      </c>
      <c r="FD3" s="235" t="s">
        <v>1413</v>
      </c>
      <c r="FE3" s="234" t="s">
        <v>1413</v>
      </c>
      <c r="FF3" s="200" t="s">
        <v>1413</v>
      </c>
      <c r="FG3" s="200" t="s">
        <v>1413</v>
      </c>
      <c r="FH3" s="200" t="s">
        <v>1413</v>
      </c>
      <c r="FI3" s="200" t="s">
        <v>1413</v>
      </c>
      <c r="FJ3" s="201" t="s">
        <v>1413</v>
      </c>
      <c r="FK3" s="236" t="s">
        <v>1413</v>
      </c>
    </row>
    <row r="4" spans="1:167" x14ac:dyDescent="0.25">
      <c r="A4" s="236" t="s">
        <v>1413</v>
      </c>
      <c r="B4" s="233" t="s">
        <v>1413</v>
      </c>
      <c r="C4" s="234" t="s">
        <v>1413</v>
      </c>
      <c r="D4" s="235" t="s">
        <v>1413</v>
      </c>
      <c r="E4" s="234" t="s">
        <v>1413</v>
      </c>
      <c r="F4" s="200" t="s">
        <v>1413</v>
      </c>
      <c r="G4" s="200" t="s">
        <v>1413</v>
      </c>
      <c r="H4" s="200" t="s">
        <v>1413</v>
      </c>
      <c r="I4" s="200" t="s">
        <v>1413</v>
      </c>
      <c r="J4" s="201" t="s">
        <v>1413</v>
      </c>
      <c r="K4" s="236" t="s">
        <v>1413</v>
      </c>
      <c r="L4" s="279"/>
      <c r="N4" s="198">
        <v>2</v>
      </c>
      <c r="O4" s="237">
        <v>23</v>
      </c>
      <c r="P4" s="253">
        <f t="shared" si="0"/>
        <v>42</v>
      </c>
      <c r="Q4" s="242" t="s">
        <v>1473</v>
      </c>
      <c r="R4" s="281">
        <f t="shared" si="1"/>
        <v>14</v>
      </c>
      <c r="S4" s="209">
        <v>10</v>
      </c>
      <c r="T4" s="209">
        <v>13</v>
      </c>
      <c r="U4" s="209">
        <v>10</v>
      </c>
      <c r="V4" s="209">
        <v>5</v>
      </c>
      <c r="W4" s="210">
        <v>8</v>
      </c>
      <c r="X4" s="206" t="s">
        <v>1076</v>
      </c>
      <c r="Y4" s="279"/>
      <c r="AA4" s="236" t="s">
        <v>1413</v>
      </c>
      <c r="AB4" s="233" t="s">
        <v>1413</v>
      </c>
      <c r="AC4" s="234" t="s">
        <v>1413</v>
      </c>
      <c r="AD4" s="235" t="s">
        <v>1413</v>
      </c>
      <c r="AE4" s="234" t="s">
        <v>1413</v>
      </c>
      <c r="AF4" s="200" t="s">
        <v>1413</v>
      </c>
      <c r="AG4" s="200" t="s">
        <v>1413</v>
      </c>
      <c r="AH4" s="200" t="s">
        <v>1413</v>
      </c>
      <c r="AI4" s="200" t="s">
        <v>1413</v>
      </c>
      <c r="AJ4" s="201" t="s">
        <v>1413</v>
      </c>
      <c r="AK4" s="236" t="s">
        <v>1413</v>
      </c>
      <c r="AN4" s="236" t="s">
        <v>1413</v>
      </c>
      <c r="AO4" s="233" t="s">
        <v>1413</v>
      </c>
      <c r="AP4" s="234" t="s">
        <v>1413</v>
      </c>
      <c r="AQ4" s="235" t="s">
        <v>1413</v>
      </c>
      <c r="AR4" s="234" t="s">
        <v>1413</v>
      </c>
      <c r="AS4" s="200" t="s">
        <v>1413</v>
      </c>
      <c r="AT4" s="200" t="s">
        <v>1413</v>
      </c>
      <c r="AU4" s="200" t="s">
        <v>1413</v>
      </c>
      <c r="AV4" s="200" t="s">
        <v>1413</v>
      </c>
      <c r="AW4" s="201" t="s">
        <v>1413</v>
      </c>
      <c r="AX4" s="236" t="s">
        <v>1413</v>
      </c>
      <c r="BA4" s="236" t="s">
        <v>1413</v>
      </c>
      <c r="BB4" s="233" t="s">
        <v>1413</v>
      </c>
      <c r="BC4" s="234" t="s">
        <v>1413</v>
      </c>
      <c r="BD4" s="235" t="s">
        <v>1413</v>
      </c>
      <c r="BE4" s="234" t="s">
        <v>1413</v>
      </c>
      <c r="BF4" s="200" t="s">
        <v>1413</v>
      </c>
      <c r="BG4" s="200" t="s">
        <v>1413</v>
      </c>
      <c r="BH4" s="200" t="s">
        <v>1413</v>
      </c>
      <c r="BI4" s="200" t="s">
        <v>1413</v>
      </c>
      <c r="BJ4" s="201" t="s">
        <v>1413</v>
      </c>
      <c r="BK4" s="236" t="s">
        <v>1413</v>
      </c>
      <c r="BN4" s="236" t="s">
        <v>1413</v>
      </c>
      <c r="BO4" s="233" t="s">
        <v>1413</v>
      </c>
      <c r="BP4" s="234" t="s">
        <v>1413</v>
      </c>
      <c r="BQ4" s="235" t="s">
        <v>1413</v>
      </c>
      <c r="BR4" s="234" t="s">
        <v>1413</v>
      </c>
      <c r="BS4" s="200" t="s">
        <v>1413</v>
      </c>
      <c r="BT4" s="200" t="s">
        <v>1413</v>
      </c>
      <c r="BU4" s="200" t="s">
        <v>1413</v>
      </c>
      <c r="BV4" s="200" t="s">
        <v>1413</v>
      </c>
      <c r="BW4" s="201" t="s">
        <v>1413</v>
      </c>
      <c r="BX4" s="236" t="s">
        <v>1413</v>
      </c>
      <c r="CA4" s="236" t="s">
        <v>1413</v>
      </c>
      <c r="CB4" s="233" t="s">
        <v>1413</v>
      </c>
      <c r="CC4" s="234" t="s">
        <v>1413</v>
      </c>
      <c r="CD4" s="235" t="s">
        <v>1413</v>
      </c>
      <c r="CE4" s="234" t="s">
        <v>1413</v>
      </c>
      <c r="CF4" s="200" t="s">
        <v>1413</v>
      </c>
      <c r="CG4" s="200" t="s">
        <v>1413</v>
      </c>
      <c r="CH4" s="200" t="s">
        <v>1413</v>
      </c>
      <c r="CI4" s="200" t="s">
        <v>1413</v>
      </c>
      <c r="CJ4" s="201" t="s">
        <v>1413</v>
      </c>
      <c r="CK4" s="236" t="s">
        <v>1413</v>
      </c>
      <c r="CN4" s="236" t="s">
        <v>1413</v>
      </c>
      <c r="CO4" s="233" t="s">
        <v>1413</v>
      </c>
      <c r="CP4" s="234" t="s">
        <v>1413</v>
      </c>
      <c r="CQ4" s="235" t="s">
        <v>1413</v>
      </c>
      <c r="CR4" s="234" t="s">
        <v>1413</v>
      </c>
      <c r="CS4" s="200" t="s">
        <v>1413</v>
      </c>
      <c r="CT4" s="200" t="s">
        <v>1413</v>
      </c>
      <c r="CU4" s="200" t="s">
        <v>1413</v>
      </c>
      <c r="CV4" s="200" t="s">
        <v>1413</v>
      </c>
      <c r="CW4" s="201" t="s">
        <v>1413</v>
      </c>
      <c r="CX4" s="236" t="s">
        <v>1413</v>
      </c>
      <c r="DA4" s="236" t="s">
        <v>1413</v>
      </c>
      <c r="DB4" s="233" t="s">
        <v>1413</v>
      </c>
      <c r="DC4" s="234" t="s">
        <v>1413</v>
      </c>
      <c r="DD4" s="235" t="s">
        <v>1413</v>
      </c>
      <c r="DE4" s="234" t="s">
        <v>1413</v>
      </c>
      <c r="DF4" s="200" t="s">
        <v>1413</v>
      </c>
      <c r="DG4" s="200" t="s">
        <v>1413</v>
      </c>
      <c r="DH4" s="200" t="s">
        <v>1413</v>
      </c>
      <c r="DI4" s="200" t="s">
        <v>1413</v>
      </c>
      <c r="DJ4" s="201" t="s">
        <v>1413</v>
      </c>
      <c r="DK4" s="236" t="s">
        <v>1413</v>
      </c>
      <c r="DN4" s="236" t="s">
        <v>1413</v>
      </c>
      <c r="DO4" s="233" t="s">
        <v>1413</v>
      </c>
      <c r="DP4" s="234" t="s">
        <v>1413</v>
      </c>
      <c r="DQ4" s="235" t="s">
        <v>1413</v>
      </c>
      <c r="DR4" s="234" t="s">
        <v>1413</v>
      </c>
      <c r="DS4" s="200" t="s">
        <v>1413</v>
      </c>
      <c r="DT4" s="200" t="s">
        <v>1413</v>
      </c>
      <c r="DU4" s="200" t="s">
        <v>1413</v>
      </c>
      <c r="DV4" s="200" t="s">
        <v>1413</v>
      </c>
      <c r="DW4" s="201" t="s">
        <v>1413</v>
      </c>
      <c r="DX4" s="236" t="s">
        <v>1413</v>
      </c>
      <c r="EA4" s="198">
        <v>2</v>
      </c>
      <c r="EB4" s="237">
        <v>44</v>
      </c>
      <c r="EC4" s="253">
        <f t="shared" si="2"/>
        <v>76</v>
      </c>
      <c r="ED4" s="242" t="s">
        <v>1424</v>
      </c>
      <c r="EE4" s="244" t="s">
        <v>1483</v>
      </c>
      <c r="EF4" s="209">
        <v>3</v>
      </c>
      <c r="EG4" s="209">
        <v>5</v>
      </c>
      <c r="EH4" s="209">
        <v>2</v>
      </c>
      <c r="EI4" s="209">
        <v>9</v>
      </c>
      <c r="EJ4" s="210">
        <v>5</v>
      </c>
      <c r="EK4" s="205" t="s">
        <v>552</v>
      </c>
      <c r="EL4" s="279"/>
      <c r="EN4" s="236" t="s">
        <v>1413</v>
      </c>
      <c r="EO4" s="233" t="s">
        <v>1413</v>
      </c>
      <c r="EP4" s="234" t="s">
        <v>1413</v>
      </c>
      <c r="EQ4" s="235" t="s">
        <v>1413</v>
      </c>
      <c r="ER4" s="234" t="s">
        <v>1413</v>
      </c>
      <c r="ES4" s="200" t="s">
        <v>1413</v>
      </c>
      <c r="ET4" s="200" t="s">
        <v>1413</v>
      </c>
      <c r="EU4" s="200" t="s">
        <v>1413</v>
      </c>
      <c r="EV4" s="200" t="s">
        <v>1413</v>
      </c>
      <c r="EW4" s="201" t="s">
        <v>1413</v>
      </c>
      <c r="EX4" s="236" t="s">
        <v>1413</v>
      </c>
      <c r="FA4" s="236" t="s">
        <v>1413</v>
      </c>
      <c r="FB4" s="233" t="s">
        <v>1413</v>
      </c>
      <c r="FC4" s="234" t="s">
        <v>1413</v>
      </c>
      <c r="FD4" s="235" t="s">
        <v>1413</v>
      </c>
      <c r="FE4" s="234" t="s">
        <v>1413</v>
      </c>
      <c r="FF4" s="200" t="s">
        <v>1413</v>
      </c>
      <c r="FG4" s="200" t="s">
        <v>1413</v>
      </c>
      <c r="FH4" s="200" t="s">
        <v>1413</v>
      </c>
      <c r="FI4" s="200" t="s">
        <v>1413</v>
      </c>
      <c r="FJ4" s="201" t="s">
        <v>1413</v>
      </c>
      <c r="FK4" s="236" t="s">
        <v>1413</v>
      </c>
    </row>
    <row r="5" spans="1:167" x14ac:dyDescent="0.25">
      <c r="A5" s="236" t="s">
        <v>1413</v>
      </c>
      <c r="B5" s="233" t="s">
        <v>1413</v>
      </c>
      <c r="C5" s="234" t="s">
        <v>1413</v>
      </c>
      <c r="D5" s="235" t="s">
        <v>1413</v>
      </c>
      <c r="E5" s="234" t="s">
        <v>1413</v>
      </c>
      <c r="F5" s="200" t="s">
        <v>1413</v>
      </c>
      <c r="G5" s="200" t="s">
        <v>1413</v>
      </c>
      <c r="H5" s="200" t="s">
        <v>1413</v>
      </c>
      <c r="I5" s="200" t="s">
        <v>1413</v>
      </c>
      <c r="J5" s="201" t="s">
        <v>1413</v>
      </c>
      <c r="K5" s="236" t="s">
        <v>1413</v>
      </c>
      <c r="L5" s="279"/>
      <c r="N5" s="198">
        <v>3</v>
      </c>
      <c r="O5" s="237">
        <v>65</v>
      </c>
      <c r="P5" s="253">
        <f t="shared" si="0"/>
        <v>70</v>
      </c>
      <c r="Q5" s="242" t="s">
        <v>1473</v>
      </c>
      <c r="R5" s="281">
        <f t="shared" si="1"/>
        <v>18</v>
      </c>
      <c r="S5" s="209">
        <v>10</v>
      </c>
      <c r="T5" s="209">
        <v>13</v>
      </c>
      <c r="U5" s="209">
        <v>10</v>
      </c>
      <c r="V5" s="209">
        <v>6</v>
      </c>
      <c r="W5" s="210">
        <v>8</v>
      </c>
      <c r="X5" s="205" t="s">
        <v>1320</v>
      </c>
      <c r="Y5" s="279"/>
      <c r="AA5" s="236" t="s">
        <v>1413</v>
      </c>
      <c r="AB5" s="233" t="s">
        <v>1413</v>
      </c>
      <c r="AC5" s="234" t="s">
        <v>1413</v>
      </c>
      <c r="AD5" s="235" t="s">
        <v>1413</v>
      </c>
      <c r="AE5" s="234" t="s">
        <v>1413</v>
      </c>
      <c r="AF5" s="200" t="s">
        <v>1413</v>
      </c>
      <c r="AG5" s="200" t="s">
        <v>1413</v>
      </c>
      <c r="AH5" s="200" t="s">
        <v>1413</v>
      </c>
      <c r="AI5" s="200" t="s">
        <v>1413</v>
      </c>
      <c r="AJ5" s="201" t="s">
        <v>1413</v>
      </c>
      <c r="AK5" s="236" t="s">
        <v>1413</v>
      </c>
      <c r="AN5" s="236" t="s">
        <v>1413</v>
      </c>
      <c r="AO5" s="233" t="s">
        <v>1413</v>
      </c>
      <c r="AP5" s="234" t="s">
        <v>1413</v>
      </c>
      <c r="AQ5" s="235" t="s">
        <v>1413</v>
      </c>
      <c r="AR5" s="234" t="s">
        <v>1413</v>
      </c>
      <c r="AS5" s="200" t="s">
        <v>1413</v>
      </c>
      <c r="AT5" s="200" t="s">
        <v>1413</v>
      </c>
      <c r="AU5" s="200" t="s">
        <v>1413</v>
      </c>
      <c r="AV5" s="200" t="s">
        <v>1413</v>
      </c>
      <c r="AW5" s="201" t="s">
        <v>1413</v>
      </c>
      <c r="AX5" s="236" t="s">
        <v>1413</v>
      </c>
      <c r="BA5" s="236" t="s">
        <v>1413</v>
      </c>
      <c r="BB5" s="233" t="s">
        <v>1413</v>
      </c>
      <c r="BC5" s="234" t="s">
        <v>1413</v>
      </c>
      <c r="BD5" s="235" t="s">
        <v>1413</v>
      </c>
      <c r="BE5" s="234" t="s">
        <v>1413</v>
      </c>
      <c r="BF5" s="200" t="s">
        <v>1413</v>
      </c>
      <c r="BG5" s="200" t="s">
        <v>1413</v>
      </c>
      <c r="BH5" s="200" t="s">
        <v>1413</v>
      </c>
      <c r="BI5" s="200" t="s">
        <v>1413</v>
      </c>
      <c r="BJ5" s="201" t="s">
        <v>1413</v>
      </c>
      <c r="BK5" s="236" t="s">
        <v>1413</v>
      </c>
      <c r="BN5" s="236" t="s">
        <v>1413</v>
      </c>
      <c r="BO5" s="233" t="s">
        <v>1413</v>
      </c>
      <c r="BP5" s="234" t="s">
        <v>1413</v>
      </c>
      <c r="BQ5" s="235" t="s">
        <v>1413</v>
      </c>
      <c r="BR5" s="234" t="s">
        <v>1413</v>
      </c>
      <c r="BS5" s="200" t="s">
        <v>1413</v>
      </c>
      <c r="BT5" s="200" t="s">
        <v>1413</v>
      </c>
      <c r="BU5" s="200" t="s">
        <v>1413</v>
      </c>
      <c r="BV5" s="200" t="s">
        <v>1413</v>
      </c>
      <c r="BW5" s="201" t="s">
        <v>1413</v>
      </c>
      <c r="BX5" s="236" t="s">
        <v>1413</v>
      </c>
      <c r="CA5" s="236" t="s">
        <v>1413</v>
      </c>
      <c r="CB5" s="233" t="s">
        <v>1413</v>
      </c>
      <c r="CC5" s="234" t="s">
        <v>1413</v>
      </c>
      <c r="CD5" s="235" t="s">
        <v>1413</v>
      </c>
      <c r="CE5" s="234" t="s">
        <v>1413</v>
      </c>
      <c r="CF5" s="200" t="s">
        <v>1413</v>
      </c>
      <c r="CG5" s="200" t="s">
        <v>1413</v>
      </c>
      <c r="CH5" s="200" t="s">
        <v>1413</v>
      </c>
      <c r="CI5" s="200" t="s">
        <v>1413</v>
      </c>
      <c r="CJ5" s="201" t="s">
        <v>1413</v>
      </c>
      <c r="CK5" s="236" t="s">
        <v>1413</v>
      </c>
      <c r="CN5" s="236" t="s">
        <v>1413</v>
      </c>
      <c r="CO5" s="233" t="s">
        <v>1413</v>
      </c>
      <c r="CP5" s="234" t="s">
        <v>1413</v>
      </c>
      <c r="CQ5" s="235" t="s">
        <v>1413</v>
      </c>
      <c r="CR5" s="234" t="s">
        <v>1413</v>
      </c>
      <c r="CS5" s="200" t="s">
        <v>1413</v>
      </c>
      <c r="CT5" s="200" t="s">
        <v>1413</v>
      </c>
      <c r="CU5" s="200" t="s">
        <v>1413</v>
      </c>
      <c r="CV5" s="200" t="s">
        <v>1413</v>
      </c>
      <c r="CW5" s="201" t="s">
        <v>1413</v>
      </c>
      <c r="CX5" s="236" t="s">
        <v>1413</v>
      </c>
      <c r="DA5" s="236" t="s">
        <v>1413</v>
      </c>
      <c r="DB5" s="233" t="s">
        <v>1413</v>
      </c>
      <c r="DC5" s="234" t="s">
        <v>1413</v>
      </c>
      <c r="DD5" s="235" t="s">
        <v>1413</v>
      </c>
      <c r="DE5" s="234" t="s">
        <v>1413</v>
      </c>
      <c r="DF5" s="200" t="s">
        <v>1413</v>
      </c>
      <c r="DG5" s="200" t="s">
        <v>1413</v>
      </c>
      <c r="DH5" s="200" t="s">
        <v>1413</v>
      </c>
      <c r="DI5" s="200" t="s">
        <v>1413</v>
      </c>
      <c r="DJ5" s="201" t="s">
        <v>1413</v>
      </c>
      <c r="DK5" s="236" t="s">
        <v>1413</v>
      </c>
      <c r="DN5" s="236" t="s">
        <v>1413</v>
      </c>
      <c r="DO5" s="233" t="s">
        <v>1413</v>
      </c>
      <c r="DP5" s="234" t="s">
        <v>1413</v>
      </c>
      <c r="DQ5" s="235" t="s">
        <v>1413</v>
      </c>
      <c r="DR5" s="234" t="s">
        <v>1413</v>
      </c>
      <c r="DS5" s="200" t="s">
        <v>1413</v>
      </c>
      <c r="DT5" s="200" t="s">
        <v>1413</v>
      </c>
      <c r="DU5" s="200" t="s">
        <v>1413</v>
      </c>
      <c r="DV5" s="200" t="s">
        <v>1413</v>
      </c>
      <c r="DW5" s="201" t="s">
        <v>1413</v>
      </c>
      <c r="DX5" s="236" t="s">
        <v>1413</v>
      </c>
      <c r="EA5" s="198">
        <v>3</v>
      </c>
      <c r="EB5" s="237">
        <v>120</v>
      </c>
      <c r="EC5" s="253">
        <f t="shared" si="2"/>
        <v>118</v>
      </c>
      <c r="ED5" s="242" t="s">
        <v>1424</v>
      </c>
      <c r="EE5" s="244" t="s">
        <v>1483</v>
      </c>
      <c r="EF5" s="209">
        <v>3</v>
      </c>
      <c r="EG5" s="209">
        <v>5</v>
      </c>
      <c r="EH5" s="209">
        <v>3</v>
      </c>
      <c r="EI5" s="209">
        <v>9</v>
      </c>
      <c r="EJ5" s="210">
        <v>6</v>
      </c>
      <c r="EK5" s="205" t="s">
        <v>561</v>
      </c>
      <c r="EL5" s="279"/>
      <c r="EN5" s="236" t="s">
        <v>1413</v>
      </c>
      <c r="EO5" s="233" t="s">
        <v>1413</v>
      </c>
      <c r="EP5" s="234" t="s">
        <v>1413</v>
      </c>
      <c r="EQ5" s="235" t="s">
        <v>1413</v>
      </c>
      <c r="ER5" s="234" t="s">
        <v>1413</v>
      </c>
      <c r="ES5" s="200" t="s">
        <v>1413</v>
      </c>
      <c r="ET5" s="200" t="s">
        <v>1413</v>
      </c>
      <c r="EU5" s="200" t="s">
        <v>1413</v>
      </c>
      <c r="EV5" s="200" t="s">
        <v>1413</v>
      </c>
      <c r="EW5" s="201" t="s">
        <v>1413</v>
      </c>
      <c r="EX5" s="236" t="s">
        <v>1413</v>
      </c>
      <c r="FA5" s="236" t="s">
        <v>1413</v>
      </c>
      <c r="FB5" s="233" t="s">
        <v>1413</v>
      </c>
      <c r="FC5" s="234" t="s">
        <v>1413</v>
      </c>
      <c r="FD5" s="235" t="s">
        <v>1413</v>
      </c>
      <c r="FE5" s="234" t="s">
        <v>1413</v>
      </c>
      <c r="FF5" s="200" t="s">
        <v>1413</v>
      </c>
      <c r="FG5" s="200" t="s">
        <v>1413</v>
      </c>
      <c r="FH5" s="200" t="s">
        <v>1413</v>
      </c>
      <c r="FI5" s="200" t="s">
        <v>1413</v>
      </c>
      <c r="FJ5" s="201" t="s">
        <v>1413</v>
      </c>
      <c r="FK5" s="236" t="s">
        <v>1413</v>
      </c>
    </row>
    <row r="6" spans="1:167" x14ac:dyDescent="0.25">
      <c r="A6" s="236" t="s">
        <v>1413</v>
      </c>
      <c r="B6" s="233" t="s">
        <v>1413</v>
      </c>
      <c r="C6" s="234" t="s">
        <v>1413</v>
      </c>
      <c r="D6" s="235" t="s">
        <v>1413</v>
      </c>
      <c r="E6" s="234" t="s">
        <v>1413</v>
      </c>
      <c r="F6" s="200" t="s">
        <v>1413</v>
      </c>
      <c r="G6" s="200" t="s">
        <v>1413</v>
      </c>
      <c r="H6" s="200" t="s">
        <v>1413</v>
      </c>
      <c r="I6" s="200" t="s">
        <v>1413</v>
      </c>
      <c r="J6" s="201" t="s">
        <v>1413</v>
      </c>
      <c r="K6" s="236" t="s">
        <v>1413</v>
      </c>
      <c r="L6" s="279"/>
      <c r="N6" s="198">
        <v>4</v>
      </c>
      <c r="O6" s="237">
        <v>135</v>
      </c>
      <c r="P6" s="253">
        <f t="shared" si="0"/>
        <v>109</v>
      </c>
      <c r="Q6" s="242" t="s">
        <v>1473</v>
      </c>
      <c r="R6" s="281">
        <f t="shared" si="1"/>
        <v>22</v>
      </c>
      <c r="S6" s="209">
        <v>11</v>
      </c>
      <c r="T6" s="209">
        <v>13</v>
      </c>
      <c r="U6" s="209">
        <v>11</v>
      </c>
      <c r="V6" s="209">
        <v>6</v>
      </c>
      <c r="W6" s="210">
        <v>9</v>
      </c>
      <c r="X6" s="206" t="s">
        <v>1076</v>
      </c>
      <c r="Y6" s="279"/>
      <c r="AA6" s="236" t="s">
        <v>1413</v>
      </c>
      <c r="AB6" s="233" t="s">
        <v>1413</v>
      </c>
      <c r="AC6" s="234" t="s">
        <v>1413</v>
      </c>
      <c r="AD6" s="235" t="s">
        <v>1413</v>
      </c>
      <c r="AE6" s="234" t="s">
        <v>1413</v>
      </c>
      <c r="AF6" s="200" t="s">
        <v>1413</v>
      </c>
      <c r="AG6" s="200" t="s">
        <v>1413</v>
      </c>
      <c r="AH6" s="200" t="s">
        <v>1413</v>
      </c>
      <c r="AI6" s="200" t="s">
        <v>1413</v>
      </c>
      <c r="AJ6" s="201" t="s">
        <v>1413</v>
      </c>
      <c r="AK6" s="236" t="s">
        <v>1413</v>
      </c>
      <c r="AN6" s="236" t="s">
        <v>1413</v>
      </c>
      <c r="AO6" s="233" t="s">
        <v>1413</v>
      </c>
      <c r="AP6" s="234" t="s">
        <v>1413</v>
      </c>
      <c r="AQ6" s="235" t="s">
        <v>1413</v>
      </c>
      <c r="AR6" s="234" t="s">
        <v>1413</v>
      </c>
      <c r="AS6" s="200" t="s">
        <v>1413</v>
      </c>
      <c r="AT6" s="200" t="s">
        <v>1413</v>
      </c>
      <c r="AU6" s="200" t="s">
        <v>1413</v>
      </c>
      <c r="AV6" s="200" t="s">
        <v>1413</v>
      </c>
      <c r="AW6" s="201" t="s">
        <v>1413</v>
      </c>
      <c r="AX6" s="236" t="s">
        <v>1413</v>
      </c>
      <c r="BA6" s="236" t="s">
        <v>1413</v>
      </c>
      <c r="BB6" s="233" t="s">
        <v>1413</v>
      </c>
      <c r="BC6" s="234" t="s">
        <v>1413</v>
      </c>
      <c r="BD6" s="235" t="s">
        <v>1413</v>
      </c>
      <c r="BE6" s="234" t="s">
        <v>1413</v>
      </c>
      <c r="BF6" s="200" t="s">
        <v>1413</v>
      </c>
      <c r="BG6" s="200" t="s">
        <v>1413</v>
      </c>
      <c r="BH6" s="200" t="s">
        <v>1413</v>
      </c>
      <c r="BI6" s="200" t="s">
        <v>1413</v>
      </c>
      <c r="BJ6" s="201" t="s">
        <v>1413</v>
      </c>
      <c r="BK6" s="236" t="s">
        <v>1413</v>
      </c>
      <c r="BN6" s="236" t="s">
        <v>1413</v>
      </c>
      <c r="BO6" s="233" t="s">
        <v>1413</v>
      </c>
      <c r="BP6" s="234" t="s">
        <v>1413</v>
      </c>
      <c r="BQ6" s="235" t="s">
        <v>1413</v>
      </c>
      <c r="BR6" s="234" t="s">
        <v>1413</v>
      </c>
      <c r="BS6" s="200" t="s">
        <v>1413</v>
      </c>
      <c r="BT6" s="200" t="s">
        <v>1413</v>
      </c>
      <c r="BU6" s="200" t="s">
        <v>1413</v>
      </c>
      <c r="BV6" s="200" t="s">
        <v>1413</v>
      </c>
      <c r="BW6" s="201" t="s">
        <v>1413</v>
      </c>
      <c r="BX6" s="236" t="s">
        <v>1413</v>
      </c>
      <c r="CA6" s="236" t="s">
        <v>1413</v>
      </c>
      <c r="CB6" s="233" t="s">
        <v>1413</v>
      </c>
      <c r="CC6" s="234" t="s">
        <v>1413</v>
      </c>
      <c r="CD6" s="235" t="s">
        <v>1413</v>
      </c>
      <c r="CE6" s="234" t="s">
        <v>1413</v>
      </c>
      <c r="CF6" s="200" t="s">
        <v>1413</v>
      </c>
      <c r="CG6" s="200" t="s">
        <v>1413</v>
      </c>
      <c r="CH6" s="200" t="s">
        <v>1413</v>
      </c>
      <c r="CI6" s="200" t="s">
        <v>1413</v>
      </c>
      <c r="CJ6" s="201" t="s">
        <v>1413</v>
      </c>
      <c r="CK6" s="236" t="s">
        <v>1413</v>
      </c>
      <c r="CN6" s="236" t="s">
        <v>1413</v>
      </c>
      <c r="CO6" s="233" t="s">
        <v>1413</v>
      </c>
      <c r="CP6" s="234" t="s">
        <v>1413</v>
      </c>
      <c r="CQ6" s="235" t="s">
        <v>1413</v>
      </c>
      <c r="CR6" s="234" t="s">
        <v>1413</v>
      </c>
      <c r="CS6" s="200" t="s">
        <v>1413</v>
      </c>
      <c r="CT6" s="200" t="s">
        <v>1413</v>
      </c>
      <c r="CU6" s="200" t="s">
        <v>1413</v>
      </c>
      <c r="CV6" s="200" t="s">
        <v>1413</v>
      </c>
      <c r="CW6" s="201" t="s">
        <v>1413</v>
      </c>
      <c r="CX6" s="236" t="s">
        <v>1413</v>
      </c>
      <c r="DA6" s="236" t="s">
        <v>1413</v>
      </c>
      <c r="DB6" s="233" t="s">
        <v>1413</v>
      </c>
      <c r="DC6" s="234" t="s">
        <v>1413</v>
      </c>
      <c r="DD6" s="235" t="s">
        <v>1413</v>
      </c>
      <c r="DE6" s="234" t="s">
        <v>1413</v>
      </c>
      <c r="DF6" s="200" t="s">
        <v>1413</v>
      </c>
      <c r="DG6" s="200" t="s">
        <v>1413</v>
      </c>
      <c r="DH6" s="200" t="s">
        <v>1413</v>
      </c>
      <c r="DI6" s="200" t="s">
        <v>1413</v>
      </c>
      <c r="DJ6" s="201" t="s">
        <v>1413</v>
      </c>
      <c r="DK6" s="236" t="s">
        <v>1413</v>
      </c>
      <c r="DN6" s="236" t="s">
        <v>1413</v>
      </c>
      <c r="DO6" s="233" t="s">
        <v>1413</v>
      </c>
      <c r="DP6" s="234" t="s">
        <v>1413</v>
      </c>
      <c r="DQ6" s="235" t="s">
        <v>1413</v>
      </c>
      <c r="DR6" s="234" t="s">
        <v>1413</v>
      </c>
      <c r="DS6" s="200" t="s">
        <v>1413</v>
      </c>
      <c r="DT6" s="200" t="s">
        <v>1413</v>
      </c>
      <c r="DU6" s="200" t="s">
        <v>1413</v>
      </c>
      <c r="DV6" s="200" t="s">
        <v>1413</v>
      </c>
      <c r="DW6" s="201" t="s">
        <v>1413</v>
      </c>
      <c r="DX6" s="236" t="s">
        <v>1413</v>
      </c>
      <c r="EA6" s="198">
        <v>4</v>
      </c>
      <c r="EB6" s="237">
        <v>238</v>
      </c>
      <c r="EC6" s="253">
        <f t="shared" si="2"/>
        <v>175</v>
      </c>
      <c r="ED6" s="242" t="s">
        <v>1424</v>
      </c>
      <c r="EE6" s="244" t="s">
        <v>1483</v>
      </c>
      <c r="EF6" s="209">
        <v>4</v>
      </c>
      <c r="EG6" s="209">
        <v>6</v>
      </c>
      <c r="EH6" s="209">
        <v>3</v>
      </c>
      <c r="EI6" s="209">
        <v>10</v>
      </c>
      <c r="EJ6" s="210">
        <v>6</v>
      </c>
      <c r="EK6" s="205" t="s">
        <v>1320</v>
      </c>
      <c r="EL6" s="279"/>
      <c r="EN6" s="236" t="s">
        <v>1413</v>
      </c>
      <c r="EO6" s="233" t="s">
        <v>1413</v>
      </c>
      <c r="EP6" s="234" t="s">
        <v>1413</v>
      </c>
      <c r="EQ6" s="235" t="s">
        <v>1413</v>
      </c>
      <c r="ER6" s="234" t="s">
        <v>1413</v>
      </c>
      <c r="ES6" s="200" t="s">
        <v>1413</v>
      </c>
      <c r="ET6" s="200" t="s">
        <v>1413</v>
      </c>
      <c r="EU6" s="200" t="s">
        <v>1413</v>
      </c>
      <c r="EV6" s="200" t="s">
        <v>1413</v>
      </c>
      <c r="EW6" s="201" t="s">
        <v>1413</v>
      </c>
      <c r="EX6" s="236" t="s">
        <v>1413</v>
      </c>
      <c r="FA6" s="236" t="s">
        <v>1413</v>
      </c>
      <c r="FB6" s="233" t="s">
        <v>1413</v>
      </c>
      <c r="FC6" s="234" t="s">
        <v>1413</v>
      </c>
      <c r="FD6" s="235" t="s">
        <v>1413</v>
      </c>
      <c r="FE6" s="234" t="s">
        <v>1413</v>
      </c>
      <c r="FF6" s="200" t="s">
        <v>1413</v>
      </c>
      <c r="FG6" s="200" t="s">
        <v>1413</v>
      </c>
      <c r="FH6" s="200" t="s">
        <v>1413</v>
      </c>
      <c r="FI6" s="200" t="s">
        <v>1413</v>
      </c>
      <c r="FJ6" s="201" t="s">
        <v>1413</v>
      </c>
      <c r="FK6" s="236" t="s">
        <v>1413</v>
      </c>
    </row>
    <row r="7" spans="1:167" x14ac:dyDescent="0.25">
      <c r="A7" s="236" t="s">
        <v>1413</v>
      </c>
      <c r="B7" s="233" t="s">
        <v>1413</v>
      </c>
      <c r="C7" s="234" t="s">
        <v>1413</v>
      </c>
      <c r="D7" s="235" t="s">
        <v>1413</v>
      </c>
      <c r="E7" s="234" t="s">
        <v>1413</v>
      </c>
      <c r="F7" s="200" t="s">
        <v>1413</v>
      </c>
      <c r="G7" s="200" t="s">
        <v>1413</v>
      </c>
      <c r="H7" s="200" t="s">
        <v>1413</v>
      </c>
      <c r="I7" s="200" t="s">
        <v>1413</v>
      </c>
      <c r="J7" s="201" t="s">
        <v>1413</v>
      </c>
      <c r="K7" s="236" t="s">
        <v>1413</v>
      </c>
      <c r="L7" s="279"/>
      <c r="N7" s="198">
        <v>5</v>
      </c>
      <c r="O7" s="237">
        <v>244</v>
      </c>
      <c r="P7" s="253">
        <f t="shared" si="0"/>
        <v>163</v>
      </c>
      <c r="Q7" s="242" t="s">
        <v>1473</v>
      </c>
      <c r="R7" s="281">
        <f t="shared" si="1"/>
        <v>26</v>
      </c>
      <c r="S7" s="209">
        <v>11</v>
      </c>
      <c r="T7" s="209">
        <v>14</v>
      </c>
      <c r="U7" s="209">
        <v>11</v>
      </c>
      <c r="V7" s="209">
        <v>6</v>
      </c>
      <c r="W7" s="210">
        <v>9</v>
      </c>
      <c r="X7" s="206" t="s">
        <v>1076</v>
      </c>
      <c r="Y7" s="279"/>
      <c r="AA7" s="236" t="s">
        <v>1413</v>
      </c>
      <c r="AB7" s="233" t="s">
        <v>1413</v>
      </c>
      <c r="AC7" s="234" t="s">
        <v>1413</v>
      </c>
      <c r="AD7" s="235" t="s">
        <v>1413</v>
      </c>
      <c r="AE7" s="234" t="s">
        <v>1413</v>
      </c>
      <c r="AF7" s="200" t="s">
        <v>1413</v>
      </c>
      <c r="AG7" s="200" t="s">
        <v>1413</v>
      </c>
      <c r="AH7" s="200" t="s">
        <v>1413</v>
      </c>
      <c r="AI7" s="200" t="s">
        <v>1413</v>
      </c>
      <c r="AJ7" s="201" t="s">
        <v>1413</v>
      </c>
      <c r="AK7" s="236" t="s">
        <v>1413</v>
      </c>
      <c r="AN7" s="236" t="s">
        <v>1413</v>
      </c>
      <c r="AO7" s="233" t="s">
        <v>1413</v>
      </c>
      <c r="AP7" s="234" t="s">
        <v>1413</v>
      </c>
      <c r="AQ7" s="235" t="s">
        <v>1413</v>
      </c>
      <c r="AR7" s="234" t="s">
        <v>1413</v>
      </c>
      <c r="AS7" s="200" t="s">
        <v>1413</v>
      </c>
      <c r="AT7" s="200" t="s">
        <v>1413</v>
      </c>
      <c r="AU7" s="200" t="s">
        <v>1413</v>
      </c>
      <c r="AV7" s="200" t="s">
        <v>1413</v>
      </c>
      <c r="AW7" s="201" t="s">
        <v>1413</v>
      </c>
      <c r="AX7" s="236" t="s">
        <v>1413</v>
      </c>
      <c r="BA7" s="208">
        <v>5</v>
      </c>
      <c r="BB7" s="258">
        <v>388</v>
      </c>
      <c r="BC7" s="252">
        <f t="shared" ref="BC7:BC13" si="3">BB8-BB7</f>
        <v>225</v>
      </c>
      <c r="BD7" s="247">
        <v>60</v>
      </c>
      <c r="BE7" s="248">
        <v>0</v>
      </c>
      <c r="BF7" s="249">
        <v>6</v>
      </c>
      <c r="BG7" s="249">
        <v>9</v>
      </c>
      <c r="BH7" s="249">
        <v>2</v>
      </c>
      <c r="BI7" s="249">
        <v>7</v>
      </c>
      <c r="BJ7" s="250">
        <v>7</v>
      </c>
      <c r="BK7" s="251" t="s">
        <v>1076</v>
      </c>
      <c r="BL7" s="279"/>
      <c r="BN7" s="236" t="s">
        <v>1413</v>
      </c>
      <c r="BO7" s="233" t="s">
        <v>1413</v>
      </c>
      <c r="BP7" s="234" t="s">
        <v>1413</v>
      </c>
      <c r="BQ7" s="235" t="s">
        <v>1413</v>
      </c>
      <c r="BR7" s="234" t="s">
        <v>1413</v>
      </c>
      <c r="BS7" s="200" t="s">
        <v>1413</v>
      </c>
      <c r="BT7" s="200" t="s">
        <v>1413</v>
      </c>
      <c r="BU7" s="200" t="s">
        <v>1413</v>
      </c>
      <c r="BV7" s="200" t="s">
        <v>1413</v>
      </c>
      <c r="BW7" s="201" t="s">
        <v>1413</v>
      </c>
      <c r="BX7" s="236" t="s">
        <v>1413</v>
      </c>
      <c r="BY7" s="279"/>
      <c r="CA7" s="236" t="s">
        <v>1413</v>
      </c>
      <c r="CB7" s="233" t="s">
        <v>1413</v>
      </c>
      <c r="CC7" s="234" t="s">
        <v>1413</v>
      </c>
      <c r="CD7" s="235" t="s">
        <v>1413</v>
      </c>
      <c r="CE7" s="234" t="s">
        <v>1413</v>
      </c>
      <c r="CF7" s="200" t="s">
        <v>1413</v>
      </c>
      <c r="CG7" s="200" t="s">
        <v>1413</v>
      </c>
      <c r="CH7" s="200" t="s">
        <v>1413</v>
      </c>
      <c r="CI7" s="200" t="s">
        <v>1413</v>
      </c>
      <c r="CJ7" s="201" t="s">
        <v>1413</v>
      </c>
      <c r="CK7" s="236" t="s">
        <v>1413</v>
      </c>
      <c r="CN7" s="236" t="s">
        <v>1413</v>
      </c>
      <c r="CO7" s="233" t="s">
        <v>1413</v>
      </c>
      <c r="CP7" s="234" t="s">
        <v>1413</v>
      </c>
      <c r="CQ7" s="235" t="s">
        <v>1413</v>
      </c>
      <c r="CR7" s="234" t="s">
        <v>1413</v>
      </c>
      <c r="CS7" s="200" t="s">
        <v>1413</v>
      </c>
      <c r="CT7" s="200" t="s">
        <v>1413</v>
      </c>
      <c r="CU7" s="200" t="s">
        <v>1413</v>
      </c>
      <c r="CV7" s="200" t="s">
        <v>1413</v>
      </c>
      <c r="CW7" s="201" t="s">
        <v>1413</v>
      </c>
      <c r="CX7" s="236" t="s">
        <v>1413</v>
      </c>
      <c r="DA7" s="236" t="s">
        <v>1413</v>
      </c>
      <c r="DB7" s="233" t="s">
        <v>1413</v>
      </c>
      <c r="DC7" s="234" t="s">
        <v>1413</v>
      </c>
      <c r="DD7" s="235" t="s">
        <v>1413</v>
      </c>
      <c r="DE7" s="234" t="s">
        <v>1413</v>
      </c>
      <c r="DF7" s="200" t="s">
        <v>1413</v>
      </c>
      <c r="DG7" s="200" t="s">
        <v>1413</v>
      </c>
      <c r="DH7" s="200" t="s">
        <v>1413</v>
      </c>
      <c r="DI7" s="200" t="s">
        <v>1413</v>
      </c>
      <c r="DJ7" s="201" t="s">
        <v>1413</v>
      </c>
      <c r="DK7" s="236" t="s">
        <v>1413</v>
      </c>
      <c r="DN7" s="236" t="s">
        <v>1413</v>
      </c>
      <c r="DO7" s="233" t="s">
        <v>1413</v>
      </c>
      <c r="DP7" s="234" t="s">
        <v>1413</v>
      </c>
      <c r="DQ7" s="235" t="s">
        <v>1413</v>
      </c>
      <c r="DR7" s="234" t="s">
        <v>1413</v>
      </c>
      <c r="DS7" s="200" t="s">
        <v>1413</v>
      </c>
      <c r="DT7" s="200" t="s">
        <v>1413</v>
      </c>
      <c r="DU7" s="200" t="s">
        <v>1413</v>
      </c>
      <c r="DV7" s="200" t="s">
        <v>1413</v>
      </c>
      <c r="DW7" s="201" t="s">
        <v>1413</v>
      </c>
      <c r="DX7" s="236" t="s">
        <v>1413</v>
      </c>
      <c r="EA7" s="198">
        <v>5</v>
      </c>
      <c r="EB7" s="237">
        <v>413</v>
      </c>
      <c r="EC7" s="253">
        <f t="shared" si="2"/>
        <v>249</v>
      </c>
      <c r="ED7" s="242" t="s">
        <v>1424</v>
      </c>
      <c r="EE7" s="244" t="s">
        <v>1483</v>
      </c>
      <c r="EF7" s="209">
        <v>4</v>
      </c>
      <c r="EG7" s="209">
        <v>6</v>
      </c>
      <c r="EH7" s="209">
        <v>3</v>
      </c>
      <c r="EI7" s="209">
        <v>10</v>
      </c>
      <c r="EJ7" s="210">
        <v>7</v>
      </c>
      <c r="EK7" s="205" t="s">
        <v>630</v>
      </c>
      <c r="EL7" s="279"/>
      <c r="EN7" s="236" t="s">
        <v>1413</v>
      </c>
      <c r="EO7" s="233" t="s">
        <v>1413</v>
      </c>
      <c r="EP7" s="234" t="s">
        <v>1413</v>
      </c>
      <c r="EQ7" s="235" t="s">
        <v>1413</v>
      </c>
      <c r="ER7" s="234" t="s">
        <v>1413</v>
      </c>
      <c r="ES7" s="200" t="s">
        <v>1413</v>
      </c>
      <c r="ET7" s="200" t="s">
        <v>1413</v>
      </c>
      <c r="EU7" s="200" t="s">
        <v>1413</v>
      </c>
      <c r="EV7" s="200" t="s">
        <v>1413</v>
      </c>
      <c r="EW7" s="201" t="s">
        <v>1413</v>
      </c>
      <c r="EX7" s="236" t="s">
        <v>1413</v>
      </c>
      <c r="FA7" s="236" t="s">
        <v>1413</v>
      </c>
      <c r="FB7" s="233" t="s">
        <v>1413</v>
      </c>
      <c r="FC7" s="234" t="s">
        <v>1413</v>
      </c>
      <c r="FD7" s="235" t="s">
        <v>1413</v>
      </c>
      <c r="FE7" s="234" t="s">
        <v>1413</v>
      </c>
      <c r="FF7" s="200" t="s">
        <v>1413</v>
      </c>
      <c r="FG7" s="200" t="s">
        <v>1413</v>
      </c>
      <c r="FH7" s="200" t="s">
        <v>1413</v>
      </c>
      <c r="FI7" s="200" t="s">
        <v>1413</v>
      </c>
      <c r="FJ7" s="201" t="s">
        <v>1413</v>
      </c>
      <c r="FK7" s="236" t="s">
        <v>1413</v>
      </c>
    </row>
    <row r="8" spans="1:167" x14ac:dyDescent="0.25">
      <c r="A8" s="236" t="s">
        <v>1413</v>
      </c>
      <c r="B8" s="233" t="s">
        <v>1413</v>
      </c>
      <c r="C8" s="234" t="s">
        <v>1413</v>
      </c>
      <c r="D8" s="235" t="s">
        <v>1413</v>
      </c>
      <c r="E8" s="234" t="s">
        <v>1413</v>
      </c>
      <c r="F8" s="200" t="s">
        <v>1413</v>
      </c>
      <c r="G8" s="200" t="s">
        <v>1413</v>
      </c>
      <c r="H8" s="200" t="s">
        <v>1413</v>
      </c>
      <c r="I8" s="200" t="s">
        <v>1413</v>
      </c>
      <c r="J8" s="201" t="s">
        <v>1413</v>
      </c>
      <c r="K8" s="236" t="s">
        <v>1413</v>
      </c>
      <c r="L8" s="279"/>
      <c r="N8" s="198">
        <v>6</v>
      </c>
      <c r="O8" s="237">
        <v>407</v>
      </c>
      <c r="P8" s="253">
        <f t="shared" si="0"/>
        <v>233</v>
      </c>
      <c r="Q8" s="242" t="s">
        <v>1473</v>
      </c>
      <c r="R8" s="281">
        <f t="shared" si="1"/>
        <v>30</v>
      </c>
      <c r="S8" s="209">
        <v>11</v>
      </c>
      <c r="T8" s="209">
        <v>14</v>
      </c>
      <c r="U8" s="209">
        <v>11</v>
      </c>
      <c r="V8" s="209">
        <v>7</v>
      </c>
      <c r="W8" s="210">
        <v>10</v>
      </c>
      <c r="X8" s="206" t="s">
        <v>1076</v>
      </c>
      <c r="Y8" s="279"/>
      <c r="AA8" s="236" t="s">
        <v>1413</v>
      </c>
      <c r="AB8" s="233" t="s">
        <v>1413</v>
      </c>
      <c r="AC8" s="234" t="s">
        <v>1413</v>
      </c>
      <c r="AD8" s="235" t="s">
        <v>1413</v>
      </c>
      <c r="AE8" s="234" t="s">
        <v>1413</v>
      </c>
      <c r="AF8" s="200" t="s">
        <v>1413</v>
      </c>
      <c r="AG8" s="200" t="s">
        <v>1413</v>
      </c>
      <c r="AH8" s="200" t="s">
        <v>1413</v>
      </c>
      <c r="AI8" s="200" t="s">
        <v>1413</v>
      </c>
      <c r="AJ8" s="201" t="s">
        <v>1413</v>
      </c>
      <c r="AK8" s="236" t="s">
        <v>1413</v>
      </c>
      <c r="AN8" s="236" t="s">
        <v>1413</v>
      </c>
      <c r="AO8" s="233" t="s">
        <v>1413</v>
      </c>
      <c r="AP8" s="234" t="s">
        <v>1413</v>
      </c>
      <c r="AQ8" s="235" t="s">
        <v>1413</v>
      </c>
      <c r="AR8" s="234" t="s">
        <v>1413</v>
      </c>
      <c r="AS8" s="200" t="s">
        <v>1413</v>
      </c>
      <c r="AT8" s="200" t="s">
        <v>1413</v>
      </c>
      <c r="AU8" s="200" t="s">
        <v>1413</v>
      </c>
      <c r="AV8" s="200" t="s">
        <v>1413</v>
      </c>
      <c r="AW8" s="201" t="s">
        <v>1413</v>
      </c>
      <c r="AX8" s="236" t="s">
        <v>1413</v>
      </c>
      <c r="BA8" s="198">
        <v>6</v>
      </c>
      <c r="BB8" s="202">
        <v>613</v>
      </c>
      <c r="BC8" s="253">
        <f t="shared" si="3"/>
        <v>308</v>
      </c>
      <c r="BD8" s="242" t="s">
        <v>1436</v>
      </c>
      <c r="BE8" s="244">
        <v>0</v>
      </c>
      <c r="BF8" s="209">
        <v>6</v>
      </c>
      <c r="BG8" s="209">
        <v>10</v>
      </c>
      <c r="BH8" s="209">
        <v>2</v>
      </c>
      <c r="BI8" s="209">
        <v>7</v>
      </c>
      <c r="BJ8" s="210">
        <v>7</v>
      </c>
      <c r="BK8" s="206" t="s">
        <v>1076</v>
      </c>
      <c r="BL8" s="279"/>
      <c r="BN8" s="236" t="s">
        <v>1413</v>
      </c>
      <c r="BO8" s="233" t="s">
        <v>1413</v>
      </c>
      <c r="BP8" s="234" t="s">
        <v>1413</v>
      </c>
      <c r="BQ8" s="235" t="s">
        <v>1413</v>
      </c>
      <c r="BR8" s="234" t="s">
        <v>1413</v>
      </c>
      <c r="BS8" s="200" t="s">
        <v>1413</v>
      </c>
      <c r="BT8" s="200" t="s">
        <v>1413</v>
      </c>
      <c r="BU8" s="200" t="s">
        <v>1413</v>
      </c>
      <c r="BV8" s="200" t="s">
        <v>1413</v>
      </c>
      <c r="BW8" s="201" t="s">
        <v>1413</v>
      </c>
      <c r="BX8" s="236" t="s">
        <v>1413</v>
      </c>
      <c r="BY8" s="279"/>
      <c r="CA8" s="236" t="s">
        <v>1413</v>
      </c>
      <c r="CB8" s="233" t="s">
        <v>1413</v>
      </c>
      <c r="CC8" s="234" t="s">
        <v>1413</v>
      </c>
      <c r="CD8" s="235" t="s">
        <v>1413</v>
      </c>
      <c r="CE8" s="234" t="s">
        <v>1413</v>
      </c>
      <c r="CF8" s="200" t="s">
        <v>1413</v>
      </c>
      <c r="CG8" s="200" t="s">
        <v>1413</v>
      </c>
      <c r="CH8" s="200" t="s">
        <v>1413</v>
      </c>
      <c r="CI8" s="200" t="s">
        <v>1413</v>
      </c>
      <c r="CJ8" s="201" t="s">
        <v>1413</v>
      </c>
      <c r="CK8" s="236" t="s">
        <v>1413</v>
      </c>
      <c r="CN8" s="236" t="s">
        <v>1413</v>
      </c>
      <c r="CO8" s="233" t="s">
        <v>1413</v>
      </c>
      <c r="CP8" s="234" t="s">
        <v>1413</v>
      </c>
      <c r="CQ8" s="235" t="s">
        <v>1413</v>
      </c>
      <c r="CR8" s="234" t="s">
        <v>1413</v>
      </c>
      <c r="CS8" s="200" t="s">
        <v>1413</v>
      </c>
      <c r="CT8" s="200" t="s">
        <v>1413</v>
      </c>
      <c r="CU8" s="200" t="s">
        <v>1413</v>
      </c>
      <c r="CV8" s="200" t="s">
        <v>1413</v>
      </c>
      <c r="CW8" s="201" t="s">
        <v>1413</v>
      </c>
      <c r="CX8" s="236" t="s">
        <v>1413</v>
      </c>
      <c r="DA8" s="236" t="s">
        <v>1413</v>
      </c>
      <c r="DB8" s="233" t="s">
        <v>1413</v>
      </c>
      <c r="DC8" s="234" t="s">
        <v>1413</v>
      </c>
      <c r="DD8" s="235" t="s">
        <v>1413</v>
      </c>
      <c r="DE8" s="234" t="s">
        <v>1413</v>
      </c>
      <c r="DF8" s="200" t="s">
        <v>1413</v>
      </c>
      <c r="DG8" s="200" t="s">
        <v>1413</v>
      </c>
      <c r="DH8" s="200" t="s">
        <v>1413</v>
      </c>
      <c r="DI8" s="200" t="s">
        <v>1413</v>
      </c>
      <c r="DJ8" s="201" t="s">
        <v>1413</v>
      </c>
      <c r="DK8" s="236" t="s">
        <v>1413</v>
      </c>
      <c r="DN8" s="236" t="s">
        <v>1413</v>
      </c>
      <c r="DO8" s="233" t="s">
        <v>1413</v>
      </c>
      <c r="DP8" s="234" t="s">
        <v>1413</v>
      </c>
      <c r="DQ8" s="235" t="s">
        <v>1413</v>
      </c>
      <c r="DR8" s="234" t="s">
        <v>1413</v>
      </c>
      <c r="DS8" s="200" t="s">
        <v>1413</v>
      </c>
      <c r="DT8" s="200" t="s">
        <v>1413</v>
      </c>
      <c r="DU8" s="200" t="s">
        <v>1413</v>
      </c>
      <c r="DV8" s="200" t="s">
        <v>1413</v>
      </c>
      <c r="DW8" s="201" t="s">
        <v>1413</v>
      </c>
      <c r="DX8" s="236" t="s">
        <v>1413</v>
      </c>
      <c r="EA8" s="198">
        <v>6</v>
      </c>
      <c r="EB8" s="237">
        <v>662</v>
      </c>
      <c r="EC8" s="253">
        <f t="shared" si="2"/>
        <v>345</v>
      </c>
      <c r="ED8" s="242" t="s">
        <v>1424</v>
      </c>
      <c r="EE8" s="244" t="s">
        <v>1483</v>
      </c>
      <c r="EF8" s="209">
        <v>4</v>
      </c>
      <c r="EG8" s="209">
        <v>7</v>
      </c>
      <c r="EH8" s="209">
        <v>4</v>
      </c>
      <c r="EI8" s="209">
        <v>11</v>
      </c>
      <c r="EJ8" s="210">
        <v>7</v>
      </c>
      <c r="EK8" s="206" t="s">
        <v>1076</v>
      </c>
      <c r="EL8" s="279"/>
      <c r="EN8" s="236" t="s">
        <v>1413</v>
      </c>
      <c r="EO8" s="233" t="s">
        <v>1413</v>
      </c>
      <c r="EP8" s="234" t="s">
        <v>1413</v>
      </c>
      <c r="EQ8" s="235" t="s">
        <v>1413</v>
      </c>
      <c r="ER8" s="234" t="s">
        <v>1413</v>
      </c>
      <c r="ES8" s="200" t="s">
        <v>1413</v>
      </c>
      <c r="ET8" s="200" t="s">
        <v>1413</v>
      </c>
      <c r="EU8" s="200" t="s">
        <v>1413</v>
      </c>
      <c r="EV8" s="200" t="s">
        <v>1413</v>
      </c>
      <c r="EW8" s="201" t="s">
        <v>1413</v>
      </c>
      <c r="EX8" s="236" t="s">
        <v>1413</v>
      </c>
      <c r="FA8" s="236" t="s">
        <v>1413</v>
      </c>
      <c r="FB8" s="233" t="s">
        <v>1413</v>
      </c>
      <c r="FC8" s="234" t="s">
        <v>1413</v>
      </c>
      <c r="FD8" s="235" t="s">
        <v>1413</v>
      </c>
      <c r="FE8" s="234" t="s">
        <v>1413</v>
      </c>
      <c r="FF8" s="200" t="s">
        <v>1413</v>
      </c>
      <c r="FG8" s="200" t="s">
        <v>1413</v>
      </c>
      <c r="FH8" s="200" t="s">
        <v>1413</v>
      </c>
      <c r="FI8" s="200" t="s">
        <v>1413</v>
      </c>
      <c r="FJ8" s="201" t="s">
        <v>1413</v>
      </c>
      <c r="FK8" s="236" t="s">
        <v>1413</v>
      </c>
    </row>
    <row r="9" spans="1:167" x14ac:dyDescent="0.25">
      <c r="A9" s="236" t="s">
        <v>1413</v>
      </c>
      <c r="B9" s="233" t="s">
        <v>1413</v>
      </c>
      <c r="C9" s="234" t="s">
        <v>1413</v>
      </c>
      <c r="D9" s="235" t="s">
        <v>1413</v>
      </c>
      <c r="E9" s="234" t="s">
        <v>1413</v>
      </c>
      <c r="F9" s="200" t="s">
        <v>1413</v>
      </c>
      <c r="G9" s="200" t="s">
        <v>1413</v>
      </c>
      <c r="H9" s="200" t="s">
        <v>1413</v>
      </c>
      <c r="I9" s="200" t="s">
        <v>1413</v>
      </c>
      <c r="J9" s="201" t="s">
        <v>1413</v>
      </c>
      <c r="K9" s="236" t="s">
        <v>1413</v>
      </c>
      <c r="L9" s="279"/>
      <c r="N9" s="198">
        <v>7</v>
      </c>
      <c r="O9" s="237">
        <v>640</v>
      </c>
      <c r="P9" s="253">
        <f t="shared" si="0"/>
        <v>324</v>
      </c>
      <c r="Q9" s="242" t="s">
        <v>1473</v>
      </c>
      <c r="R9" s="281">
        <f t="shared" si="1"/>
        <v>34</v>
      </c>
      <c r="S9" s="209">
        <v>12</v>
      </c>
      <c r="T9" s="209">
        <v>14</v>
      </c>
      <c r="U9" s="209">
        <v>12</v>
      </c>
      <c r="V9" s="209">
        <v>7</v>
      </c>
      <c r="W9" s="210">
        <v>11</v>
      </c>
      <c r="X9" s="206" t="s">
        <v>1076</v>
      </c>
      <c r="Y9" s="279"/>
      <c r="AA9" s="236" t="s">
        <v>1413</v>
      </c>
      <c r="AB9" s="233" t="s">
        <v>1413</v>
      </c>
      <c r="AC9" s="234" t="s">
        <v>1413</v>
      </c>
      <c r="AD9" s="235" t="s">
        <v>1413</v>
      </c>
      <c r="AE9" s="234" t="s">
        <v>1413</v>
      </c>
      <c r="AF9" s="200" t="s">
        <v>1413</v>
      </c>
      <c r="AG9" s="200" t="s">
        <v>1413</v>
      </c>
      <c r="AH9" s="200" t="s">
        <v>1413</v>
      </c>
      <c r="AI9" s="200" t="s">
        <v>1413</v>
      </c>
      <c r="AJ9" s="201" t="s">
        <v>1413</v>
      </c>
      <c r="AK9" s="236" t="s">
        <v>1413</v>
      </c>
      <c r="AN9" s="236" t="s">
        <v>1413</v>
      </c>
      <c r="AO9" s="233" t="s">
        <v>1413</v>
      </c>
      <c r="AP9" s="234" t="s">
        <v>1413</v>
      </c>
      <c r="AQ9" s="235" t="s">
        <v>1413</v>
      </c>
      <c r="AR9" s="234" t="s">
        <v>1413</v>
      </c>
      <c r="AS9" s="200" t="s">
        <v>1413</v>
      </c>
      <c r="AT9" s="200" t="s">
        <v>1413</v>
      </c>
      <c r="AU9" s="200" t="s">
        <v>1413</v>
      </c>
      <c r="AV9" s="200" t="s">
        <v>1413</v>
      </c>
      <c r="AW9" s="201" t="s">
        <v>1413</v>
      </c>
      <c r="AX9" s="236" t="s">
        <v>1413</v>
      </c>
      <c r="BA9" s="198">
        <v>7</v>
      </c>
      <c r="BB9" s="202">
        <v>921</v>
      </c>
      <c r="BC9" s="253">
        <f t="shared" si="3"/>
        <v>410</v>
      </c>
      <c r="BD9" s="242" t="s">
        <v>1436</v>
      </c>
      <c r="BE9" s="244">
        <v>0</v>
      </c>
      <c r="BF9" s="209">
        <v>6</v>
      </c>
      <c r="BG9" s="209">
        <v>10</v>
      </c>
      <c r="BH9" s="209">
        <v>3</v>
      </c>
      <c r="BI9" s="209">
        <v>8</v>
      </c>
      <c r="BJ9" s="210">
        <v>8</v>
      </c>
      <c r="BK9" s="206" t="s">
        <v>1076</v>
      </c>
      <c r="BL9" s="279"/>
      <c r="BN9" s="236" t="s">
        <v>1413</v>
      </c>
      <c r="BO9" s="233" t="s">
        <v>1413</v>
      </c>
      <c r="BP9" s="234" t="s">
        <v>1413</v>
      </c>
      <c r="BQ9" s="235" t="s">
        <v>1413</v>
      </c>
      <c r="BR9" s="234" t="s">
        <v>1413</v>
      </c>
      <c r="BS9" s="200" t="s">
        <v>1413</v>
      </c>
      <c r="BT9" s="200" t="s">
        <v>1413</v>
      </c>
      <c r="BU9" s="200" t="s">
        <v>1413</v>
      </c>
      <c r="BV9" s="200" t="s">
        <v>1413</v>
      </c>
      <c r="BW9" s="201" t="s">
        <v>1413</v>
      </c>
      <c r="BX9" s="236" t="s">
        <v>1413</v>
      </c>
      <c r="BY9" s="279"/>
      <c r="CA9" s="236" t="s">
        <v>1413</v>
      </c>
      <c r="CB9" s="233" t="s">
        <v>1413</v>
      </c>
      <c r="CC9" s="234" t="s">
        <v>1413</v>
      </c>
      <c r="CD9" s="235" t="s">
        <v>1413</v>
      </c>
      <c r="CE9" s="234" t="s">
        <v>1413</v>
      </c>
      <c r="CF9" s="200" t="s">
        <v>1413</v>
      </c>
      <c r="CG9" s="200" t="s">
        <v>1413</v>
      </c>
      <c r="CH9" s="200" t="s">
        <v>1413</v>
      </c>
      <c r="CI9" s="200" t="s">
        <v>1413</v>
      </c>
      <c r="CJ9" s="201" t="s">
        <v>1413</v>
      </c>
      <c r="CK9" s="236" t="s">
        <v>1413</v>
      </c>
      <c r="CN9" s="236" t="s">
        <v>1413</v>
      </c>
      <c r="CO9" s="233" t="s">
        <v>1413</v>
      </c>
      <c r="CP9" s="234" t="s">
        <v>1413</v>
      </c>
      <c r="CQ9" s="235" t="s">
        <v>1413</v>
      </c>
      <c r="CR9" s="234" t="s">
        <v>1413</v>
      </c>
      <c r="CS9" s="200" t="s">
        <v>1413</v>
      </c>
      <c r="CT9" s="200" t="s">
        <v>1413</v>
      </c>
      <c r="CU9" s="200" t="s">
        <v>1413</v>
      </c>
      <c r="CV9" s="200" t="s">
        <v>1413</v>
      </c>
      <c r="CW9" s="201" t="s">
        <v>1413</v>
      </c>
      <c r="CX9" s="236" t="s">
        <v>1413</v>
      </c>
      <c r="DA9" s="236" t="s">
        <v>1413</v>
      </c>
      <c r="DB9" s="233" t="s">
        <v>1413</v>
      </c>
      <c r="DC9" s="234" t="s">
        <v>1413</v>
      </c>
      <c r="DD9" s="235" t="s">
        <v>1413</v>
      </c>
      <c r="DE9" s="234" t="s">
        <v>1413</v>
      </c>
      <c r="DF9" s="200" t="s">
        <v>1413</v>
      </c>
      <c r="DG9" s="200" t="s">
        <v>1413</v>
      </c>
      <c r="DH9" s="200" t="s">
        <v>1413</v>
      </c>
      <c r="DI9" s="200" t="s">
        <v>1413</v>
      </c>
      <c r="DJ9" s="201" t="s">
        <v>1413</v>
      </c>
      <c r="DK9" s="236" t="s">
        <v>1413</v>
      </c>
      <c r="DN9" s="236" t="s">
        <v>1413</v>
      </c>
      <c r="DO9" s="233" t="s">
        <v>1413</v>
      </c>
      <c r="DP9" s="234" t="s">
        <v>1413</v>
      </c>
      <c r="DQ9" s="235" t="s">
        <v>1413</v>
      </c>
      <c r="DR9" s="234" t="s">
        <v>1413</v>
      </c>
      <c r="DS9" s="200" t="s">
        <v>1413</v>
      </c>
      <c r="DT9" s="200" t="s">
        <v>1413</v>
      </c>
      <c r="DU9" s="200" t="s">
        <v>1413</v>
      </c>
      <c r="DV9" s="200" t="s">
        <v>1413</v>
      </c>
      <c r="DW9" s="201" t="s">
        <v>1413</v>
      </c>
      <c r="DX9" s="236" t="s">
        <v>1413</v>
      </c>
      <c r="EA9" s="198">
        <v>7</v>
      </c>
      <c r="EB9" s="237">
        <v>1007</v>
      </c>
      <c r="EC9" s="253">
        <f t="shared" si="2"/>
        <v>467</v>
      </c>
      <c r="ED9" s="242" t="s">
        <v>1424</v>
      </c>
      <c r="EE9" s="244" t="s">
        <v>1483</v>
      </c>
      <c r="EF9" s="209">
        <v>5</v>
      </c>
      <c r="EG9" s="209">
        <v>7</v>
      </c>
      <c r="EH9" s="209">
        <v>4</v>
      </c>
      <c r="EI9" s="209">
        <v>12</v>
      </c>
      <c r="EJ9" s="210">
        <v>8</v>
      </c>
      <c r="EK9" s="205" t="s">
        <v>603</v>
      </c>
      <c r="EL9" s="279"/>
      <c r="EN9" s="236" t="s">
        <v>1413</v>
      </c>
      <c r="EO9" s="233" t="s">
        <v>1413</v>
      </c>
      <c r="EP9" s="234" t="s">
        <v>1413</v>
      </c>
      <c r="EQ9" s="235" t="s">
        <v>1413</v>
      </c>
      <c r="ER9" s="234" t="s">
        <v>1413</v>
      </c>
      <c r="ES9" s="200" t="s">
        <v>1413</v>
      </c>
      <c r="ET9" s="200" t="s">
        <v>1413</v>
      </c>
      <c r="EU9" s="200" t="s">
        <v>1413</v>
      </c>
      <c r="EV9" s="200" t="s">
        <v>1413</v>
      </c>
      <c r="EW9" s="201" t="s">
        <v>1413</v>
      </c>
      <c r="EX9" s="236" t="s">
        <v>1413</v>
      </c>
      <c r="FA9" s="236" t="s">
        <v>1413</v>
      </c>
      <c r="FB9" s="233" t="s">
        <v>1413</v>
      </c>
      <c r="FC9" s="234" t="s">
        <v>1413</v>
      </c>
      <c r="FD9" s="235" t="s">
        <v>1413</v>
      </c>
      <c r="FE9" s="234" t="s">
        <v>1413</v>
      </c>
      <c r="FF9" s="200" t="s">
        <v>1413</v>
      </c>
      <c r="FG9" s="200" t="s">
        <v>1413</v>
      </c>
      <c r="FH9" s="200" t="s">
        <v>1413</v>
      </c>
      <c r="FI9" s="200" t="s">
        <v>1413</v>
      </c>
      <c r="FJ9" s="201" t="s">
        <v>1413</v>
      </c>
      <c r="FK9" s="236" t="s">
        <v>1413</v>
      </c>
    </row>
    <row r="10" spans="1:167" x14ac:dyDescent="0.25">
      <c r="A10" s="236" t="s">
        <v>1413</v>
      </c>
      <c r="B10" s="233" t="s">
        <v>1413</v>
      </c>
      <c r="C10" s="234" t="s">
        <v>1413</v>
      </c>
      <c r="D10" s="235" t="s">
        <v>1413</v>
      </c>
      <c r="E10" s="234" t="s">
        <v>1413</v>
      </c>
      <c r="F10" s="200" t="s">
        <v>1413</v>
      </c>
      <c r="G10" s="200" t="s">
        <v>1413</v>
      </c>
      <c r="H10" s="200" t="s">
        <v>1413</v>
      </c>
      <c r="I10" s="200" t="s">
        <v>1413</v>
      </c>
      <c r="J10" s="201" t="s">
        <v>1413</v>
      </c>
      <c r="K10" s="236" t="s">
        <v>1413</v>
      </c>
      <c r="L10" s="279"/>
      <c r="N10" s="198">
        <v>8</v>
      </c>
      <c r="O10" s="237">
        <v>964</v>
      </c>
      <c r="P10" s="253">
        <f t="shared" si="0"/>
        <v>438</v>
      </c>
      <c r="Q10" s="242" t="s">
        <v>1473</v>
      </c>
      <c r="R10" s="281">
        <f t="shared" si="1"/>
        <v>38</v>
      </c>
      <c r="S10" s="209">
        <v>12</v>
      </c>
      <c r="T10" s="209">
        <v>14</v>
      </c>
      <c r="U10" s="209">
        <v>12</v>
      </c>
      <c r="V10" s="209">
        <v>8</v>
      </c>
      <c r="W10" s="210">
        <v>12</v>
      </c>
      <c r="X10" s="205" t="s">
        <v>618</v>
      </c>
      <c r="Y10" s="279"/>
      <c r="AA10" s="236" t="s">
        <v>1413</v>
      </c>
      <c r="AB10" s="233" t="s">
        <v>1413</v>
      </c>
      <c r="AC10" s="234" t="s">
        <v>1413</v>
      </c>
      <c r="AD10" s="235" t="s">
        <v>1413</v>
      </c>
      <c r="AE10" s="234" t="s">
        <v>1413</v>
      </c>
      <c r="AF10" s="200" t="s">
        <v>1413</v>
      </c>
      <c r="AG10" s="200" t="s">
        <v>1413</v>
      </c>
      <c r="AH10" s="200" t="s">
        <v>1413</v>
      </c>
      <c r="AI10" s="200" t="s">
        <v>1413</v>
      </c>
      <c r="AJ10" s="201" t="s">
        <v>1413</v>
      </c>
      <c r="AK10" s="236" t="s">
        <v>1413</v>
      </c>
      <c r="AN10" s="236" t="s">
        <v>1413</v>
      </c>
      <c r="AO10" s="233" t="s">
        <v>1413</v>
      </c>
      <c r="AP10" s="234" t="s">
        <v>1413</v>
      </c>
      <c r="AQ10" s="235" t="s">
        <v>1413</v>
      </c>
      <c r="AR10" s="234" t="s">
        <v>1413</v>
      </c>
      <c r="AS10" s="200" t="s">
        <v>1413</v>
      </c>
      <c r="AT10" s="200" t="s">
        <v>1413</v>
      </c>
      <c r="AU10" s="200" t="s">
        <v>1413</v>
      </c>
      <c r="AV10" s="200" t="s">
        <v>1413</v>
      </c>
      <c r="AW10" s="201" t="s">
        <v>1413</v>
      </c>
      <c r="AX10" s="236" t="s">
        <v>1413</v>
      </c>
      <c r="BA10" s="198">
        <v>8</v>
      </c>
      <c r="BB10" s="202">
        <v>1331</v>
      </c>
      <c r="BC10" s="253">
        <f t="shared" si="3"/>
        <v>537</v>
      </c>
      <c r="BD10" s="242" t="s">
        <v>1436</v>
      </c>
      <c r="BE10" s="244">
        <v>0</v>
      </c>
      <c r="BF10" s="209">
        <v>7</v>
      </c>
      <c r="BG10" s="209">
        <v>11</v>
      </c>
      <c r="BH10" s="209">
        <v>3</v>
      </c>
      <c r="BI10" s="209">
        <v>8</v>
      </c>
      <c r="BJ10" s="210">
        <v>8</v>
      </c>
      <c r="BK10" s="206" t="s">
        <v>1076</v>
      </c>
      <c r="BL10" s="279"/>
      <c r="BN10" s="236" t="s">
        <v>1413</v>
      </c>
      <c r="BO10" s="233" t="s">
        <v>1413</v>
      </c>
      <c r="BP10" s="234" t="s">
        <v>1413</v>
      </c>
      <c r="BQ10" s="235" t="s">
        <v>1413</v>
      </c>
      <c r="BR10" s="234" t="s">
        <v>1413</v>
      </c>
      <c r="BS10" s="200" t="s">
        <v>1413</v>
      </c>
      <c r="BT10" s="200" t="s">
        <v>1413</v>
      </c>
      <c r="BU10" s="200" t="s">
        <v>1413</v>
      </c>
      <c r="BV10" s="200" t="s">
        <v>1413</v>
      </c>
      <c r="BW10" s="201" t="s">
        <v>1413</v>
      </c>
      <c r="BX10" s="236" t="s">
        <v>1413</v>
      </c>
      <c r="BY10" s="279"/>
      <c r="CA10" s="236" t="s">
        <v>1413</v>
      </c>
      <c r="CB10" s="233" t="s">
        <v>1413</v>
      </c>
      <c r="CC10" s="234" t="s">
        <v>1413</v>
      </c>
      <c r="CD10" s="235" t="s">
        <v>1413</v>
      </c>
      <c r="CE10" s="234" t="s">
        <v>1413</v>
      </c>
      <c r="CF10" s="200" t="s">
        <v>1413</v>
      </c>
      <c r="CG10" s="200" t="s">
        <v>1413</v>
      </c>
      <c r="CH10" s="200" t="s">
        <v>1413</v>
      </c>
      <c r="CI10" s="200" t="s">
        <v>1413</v>
      </c>
      <c r="CJ10" s="201" t="s">
        <v>1413</v>
      </c>
      <c r="CK10" s="236" t="s">
        <v>1413</v>
      </c>
      <c r="CN10" s="236" t="s">
        <v>1413</v>
      </c>
      <c r="CO10" s="233" t="s">
        <v>1413</v>
      </c>
      <c r="CP10" s="234" t="s">
        <v>1413</v>
      </c>
      <c r="CQ10" s="235" t="s">
        <v>1413</v>
      </c>
      <c r="CR10" s="234" t="s">
        <v>1413</v>
      </c>
      <c r="CS10" s="200" t="s">
        <v>1413</v>
      </c>
      <c r="CT10" s="200" t="s">
        <v>1413</v>
      </c>
      <c r="CU10" s="200" t="s">
        <v>1413</v>
      </c>
      <c r="CV10" s="200" t="s">
        <v>1413</v>
      </c>
      <c r="CW10" s="201" t="s">
        <v>1413</v>
      </c>
      <c r="CX10" s="236" t="s">
        <v>1413</v>
      </c>
      <c r="DA10" s="236" t="s">
        <v>1413</v>
      </c>
      <c r="DB10" s="233" t="s">
        <v>1413</v>
      </c>
      <c r="DC10" s="234" t="s">
        <v>1413</v>
      </c>
      <c r="DD10" s="235" t="s">
        <v>1413</v>
      </c>
      <c r="DE10" s="234" t="s">
        <v>1413</v>
      </c>
      <c r="DF10" s="200" t="s">
        <v>1413</v>
      </c>
      <c r="DG10" s="200" t="s">
        <v>1413</v>
      </c>
      <c r="DH10" s="200" t="s">
        <v>1413</v>
      </c>
      <c r="DI10" s="200" t="s">
        <v>1413</v>
      </c>
      <c r="DJ10" s="201" t="s">
        <v>1413</v>
      </c>
      <c r="DK10" s="236" t="s">
        <v>1413</v>
      </c>
      <c r="DN10" s="236" t="s">
        <v>1413</v>
      </c>
      <c r="DO10" s="233" t="s">
        <v>1413</v>
      </c>
      <c r="DP10" s="234" t="s">
        <v>1413</v>
      </c>
      <c r="DQ10" s="235" t="s">
        <v>1413</v>
      </c>
      <c r="DR10" s="234" t="s">
        <v>1413</v>
      </c>
      <c r="DS10" s="200" t="s">
        <v>1413</v>
      </c>
      <c r="DT10" s="200" t="s">
        <v>1413</v>
      </c>
      <c r="DU10" s="200" t="s">
        <v>1413</v>
      </c>
      <c r="DV10" s="200" t="s">
        <v>1413</v>
      </c>
      <c r="DW10" s="201" t="s">
        <v>1413</v>
      </c>
      <c r="DX10" s="236" t="s">
        <v>1413</v>
      </c>
      <c r="EA10" s="198">
        <v>8</v>
      </c>
      <c r="EB10" s="237">
        <v>1474</v>
      </c>
      <c r="EC10" s="253">
        <f t="shared" si="2"/>
        <v>617</v>
      </c>
      <c r="ED10" s="242" t="s">
        <v>1424</v>
      </c>
      <c r="EE10" s="244" t="s">
        <v>1483</v>
      </c>
      <c r="EF10" s="209">
        <v>5</v>
      </c>
      <c r="EG10" s="209">
        <v>8</v>
      </c>
      <c r="EH10" s="209">
        <v>4</v>
      </c>
      <c r="EI10" s="209">
        <v>13</v>
      </c>
      <c r="EJ10" s="210">
        <v>8</v>
      </c>
      <c r="EK10" s="205" t="s">
        <v>596</v>
      </c>
      <c r="EL10" s="279"/>
      <c r="EN10" s="236" t="s">
        <v>1413</v>
      </c>
      <c r="EO10" s="233" t="s">
        <v>1413</v>
      </c>
      <c r="EP10" s="234" t="s">
        <v>1413</v>
      </c>
      <c r="EQ10" s="235" t="s">
        <v>1413</v>
      </c>
      <c r="ER10" s="234" t="s">
        <v>1413</v>
      </c>
      <c r="ES10" s="200" t="s">
        <v>1413</v>
      </c>
      <c r="ET10" s="200" t="s">
        <v>1413</v>
      </c>
      <c r="EU10" s="200" t="s">
        <v>1413</v>
      </c>
      <c r="EV10" s="200" t="s">
        <v>1413</v>
      </c>
      <c r="EW10" s="201" t="s">
        <v>1413</v>
      </c>
      <c r="EX10" s="236" t="s">
        <v>1413</v>
      </c>
      <c r="FA10" s="236" t="s">
        <v>1413</v>
      </c>
      <c r="FB10" s="233" t="s">
        <v>1413</v>
      </c>
      <c r="FC10" s="234" t="s">
        <v>1413</v>
      </c>
      <c r="FD10" s="235" t="s">
        <v>1413</v>
      </c>
      <c r="FE10" s="234" t="s">
        <v>1413</v>
      </c>
      <c r="FF10" s="200" t="s">
        <v>1413</v>
      </c>
      <c r="FG10" s="200" t="s">
        <v>1413</v>
      </c>
      <c r="FH10" s="200" t="s">
        <v>1413</v>
      </c>
      <c r="FI10" s="200" t="s">
        <v>1413</v>
      </c>
      <c r="FJ10" s="201" t="s">
        <v>1413</v>
      </c>
      <c r="FK10" s="236" t="s">
        <v>1413</v>
      </c>
    </row>
    <row r="11" spans="1:167" x14ac:dyDescent="0.25">
      <c r="A11" s="236" t="s">
        <v>1413</v>
      </c>
      <c r="B11" s="233" t="s">
        <v>1413</v>
      </c>
      <c r="C11" s="234" t="s">
        <v>1413</v>
      </c>
      <c r="D11" s="235" t="s">
        <v>1413</v>
      </c>
      <c r="E11" s="234" t="s">
        <v>1413</v>
      </c>
      <c r="F11" s="200" t="s">
        <v>1413</v>
      </c>
      <c r="G11" s="200" t="s">
        <v>1413</v>
      </c>
      <c r="H11" s="200" t="s">
        <v>1413</v>
      </c>
      <c r="I11" s="200" t="s">
        <v>1413</v>
      </c>
      <c r="J11" s="201" t="s">
        <v>1413</v>
      </c>
      <c r="K11" s="236" t="s">
        <v>1413</v>
      </c>
      <c r="L11" s="279"/>
      <c r="N11" s="198">
        <v>9</v>
      </c>
      <c r="O11" s="237">
        <v>1402</v>
      </c>
      <c r="P11" s="253">
        <f t="shared" si="0"/>
        <v>578</v>
      </c>
      <c r="Q11" s="242" t="s">
        <v>1473</v>
      </c>
      <c r="R11" s="281">
        <f t="shared" si="1"/>
        <v>42</v>
      </c>
      <c r="S11" s="209">
        <v>13</v>
      </c>
      <c r="T11" s="209">
        <v>14</v>
      </c>
      <c r="U11" s="209">
        <v>13</v>
      </c>
      <c r="V11" s="209">
        <v>8</v>
      </c>
      <c r="W11" s="210">
        <v>12</v>
      </c>
      <c r="X11" s="206" t="s">
        <v>1076</v>
      </c>
      <c r="Y11" s="279"/>
      <c r="AA11" s="236" t="s">
        <v>1413</v>
      </c>
      <c r="AB11" s="233" t="s">
        <v>1413</v>
      </c>
      <c r="AC11" s="234" t="s">
        <v>1413</v>
      </c>
      <c r="AD11" s="235" t="s">
        <v>1413</v>
      </c>
      <c r="AE11" s="234" t="s">
        <v>1413</v>
      </c>
      <c r="AF11" s="200" t="s">
        <v>1413</v>
      </c>
      <c r="AG11" s="200" t="s">
        <v>1413</v>
      </c>
      <c r="AH11" s="200" t="s">
        <v>1413</v>
      </c>
      <c r="AI11" s="200" t="s">
        <v>1413</v>
      </c>
      <c r="AJ11" s="201" t="s">
        <v>1413</v>
      </c>
      <c r="AK11" s="236" t="s">
        <v>1413</v>
      </c>
      <c r="AN11" s="236" t="s">
        <v>1413</v>
      </c>
      <c r="AO11" s="233" t="s">
        <v>1413</v>
      </c>
      <c r="AP11" s="234" t="s">
        <v>1413</v>
      </c>
      <c r="AQ11" s="235" t="s">
        <v>1413</v>
      </c>
      <c r="AR11" s="234" t="s">
        <v>1413</v>
      </c>
      <c r="AS11" s="200" t="s">
        <v>1413</v>
      </c>
      <c r="AT11" s="200" t="s">
        <v>1413</v>
      </c>
      <c r="AU11" s="200" t="s">
        <v>1413</v>
      </c>
      <c r="AV11" s="200" t="s">
        <v>1413</v>
      </c>
      <c r="AW11" s="201" t="s">
        <v>1413</v>
      </c>
      <c r="AX11" s="236" t="s">
        <v>1413</v>
      </c>
      <c r="BA11" s="198">
        <v>9</v>
      </c>
      <c r="BB11" s="202">
        <v>1868</v>
      </c>
      <c r="BC11" s="253">
        <f t="shared" si="3"/>
        <v>690</v>
      </c>
      <c r="BD11" s="242" t="s">
        <v>1436</v>
      </c>
      <c r="BE11" s="244">
        <v>0</v>
      </c>
      <c r="BF11" s="209">
        <v>7</v>
      </c>
      <c r="BG11" s="209">
        <v>11</v>
      </c>
      <c r="BH11" s="209">
        <v>3</v>
      </c>
      <c r="BI11" s="209">
        <v>8</v>
      </c>
      <c r="BJ11" s="210">
        <v>8</v>
      </c>
      <c r="BK11" s="206" t="s">
        <v>1076</v>
      </c>
      <c r="BL11" s="279"/>
      <c r="BN11" s="236" t="s">
        <v>1413</v>
      </c>
      <c r="BO11" s="233" t="s">
        <v>1413</v>
      </c>
      <c r="BP11" s="234" t="s">
        <v>1413</v>
      </c>
      <c r="BQ11" s="235" t="s">
        <v>1413</v>
      </c>
      <c r="BR11" s="234" t="s">
        <v>1413</v>
      </c>
      <c r="BS11" s="200" t="s">
        <v>1413</v>
      </c>
      <c r="BT11" s="200" t="s">
        <v>1413</v>
      </c>
      <c r="BU11" s="200" t="s">
        <v>1413</v>
      </c>
      <c r="BV11" s="200" t="s">
        <v>1413</v>
      </c>
      <c r="BW11" s="201" t="s">
        <v>1413</v>
      </c>
      <c r="BX11" s="236" t="s">
        <v>1413</v>
      </c>
      <c r="BY11" s="279"/>
      <c r="CA11" s="236" t="s">
        <v>1413</v>
      </c>
      <c r="CB11" s="233" t="s">
        <v>1413</v>
      </c>
      <c r="CC11" s="234" t="s">
        <v>1413</v>
      </c>
      <c r="CD11" s="235" t="s">
        <v>1413</v>
      </c>
      <c r="CE11" s="234" t="s">
        <v>1413</v>
      </c>
      <c r="CF11" s="200" t="s">
        <v>1413</v>
      </c>
      <c r="CG11" s="200" t="s">
        <v>1413</v>
      </c>
      <c r="CH11" s="200" t="s">
        <v>1413</v>
      </c>
      <c r="CI11" s="200" t="s">
        <v>1413</v>
      </c>
      <c r="CJ11" s="201" t="s">
        <v>1413</v>
      </c>
      <c r="CK11" s="236" t="s">
        <v>1413</v>
      </c>
      <c r="CN11" s="236" t="s">
        <v>1413</v>
      </c>
      <c r="CO11" s="233" t="s">
        <v>1413</v>
      </c>
      <c r="CP11" s="234" t="s">
        <v>1413</v>
      </c>
      <c r="CQ11" s="235" t="s">
        <v>1413</v>
      </c>
      <c r="CR11" s="234" t="s">
        <v>1413</v>
      </c>
      <c r="CS11" s="200" t="s">
        <v>1413</v>
      </c>
      <c r="CT11" s="200" t="s">
        <v>1413</v>
      </c>
      <c r="CU11" s="200" t="s">
        <v>1413</v>
      </c>
      <c r="CV11" s="200" t="s">
        <v>1413</v>
      </c>
      <c r="CW11" s="201" t="s">
        <v>1413</v>
      </c>
      <c r="CX11" s="236" t="s">
        <v>1413</v>
      </c>
      <c r="DA11" s="236" t="s">
        <v>1413</v>
      </c>
      <c r="DB11" s="233" t="s">
        <v>1413</v>
      </c>
      <c r="DC11" s="234" t="s">
        <v>1413</v>
      </c>
      <c r="DD11" s="235" t="s">
        <v>1413</v>
      </c>
      <c r="DE11" s="234" t="s">
        <v>1413</v>
      </c>
      <c r="DF11" s="200" t="s">
        <v>1413</v>
      </c>
      <c r="DG11" s="200" t="s">
        <v>1413</v>
      </c>
      <c r="DH11" s="200" t="s">
        <v>1413</v>
      </c>
      <c r="DI11" s="200" t="s">
        <v>1413</v>
      </c>
      <c r="DJ11" s="201" t="s">
        <v>1413</v>
      </c>
      <c r="DK11" s="236" t="s">
        <v>1413</v>
      </c>
      <c r="DN11" s="236" t="s">
        <v>1413</v>
      </c>
      <c r="DO11" s="233" t="s">
        <v>1413</v>
      </c>
      <c r="DP11" s="234" t="s">
        <v>1413</v>
      </c>
      <c r="DQ11" s="235" t="s">
        <v>1413</v>
      </c>
      <c r="DR11" s="234" t="s">
        <v>1413</v>
      </c>
      <c r="DS11" s="200" t="s">
        <v>1413</v>
      </c>
      <c r="DT11" s="200" t="s">
        <v>1413</v>
      </c>
      <c r="DU11" s="200" t="s">
        <v>1413</v>
      </c>
      <c r="DV11" s="200" t="s">
        <v>1413</v>
      </c>
      <c r="DW11" s="201" t="s">
        <v>1413</v>
      </c>
      <c r="DX11" s="236" t="s">
        <v>1413</v>
      </c>
      <c r="EA11" s="198">
        <v>9</v>
      </c>
      <c r="EB11" s="237">
        <v>2091</v>
      </c>
      <c r="EC11" s="253">
        <f t="shared" si="2"/>
        <v>800</v>
      </c>
      <c r="ED11" s="242" t="s">
        <v>1424</v>
      </c>
      <c r="EE11" s="244" t="s">
        <v>1483</v>
      </c>
      <c r="EF11" s="209">
        <v>5</v>
      </c>
      <c r="EG11" s="209">
        <v>8</v>
      </c>
      <c r="EH11" s="209">
        <v>5</v>
      </c>
      <c r="EI11" s="209">
        <v>14</v>
      </c>
      <c r="EJ11" s="210">
        <v>9</v>
      </c>
      <c r="EK11" s="206" t="s">
        <v>1076</v>
      </c>
      <c r="EL11" s="279"/>
      <c r="EN11" s="236" t="s">
        <v>1413</v>
      </c>
      <c r="EO11" s="233" t="s">
        <v>1413</v>
      </c>
      <c r="EP11" s="234" t="s">
        <v>1413</v>
      </c>
      <c r="EQ11" s="235" t="s">
        <v>1413</v>
      </c>
      <c r="ER11" s="234" t="s">
        <v>1413</v>
      </c>
      <c r="ES11" s="200" t="s">
        <v>1413</v>
      </c>
      <c r="ET11" s="200" t="s">
        <v>1413</v>
      </c>
      <c r="EU11" s="200" t="s">
        <v>1413</v>
      </c>
      <c r="EV11" s="200" t="s">
        <v>1413</v>
      </c>
      <c r="EW11" s="201" t="s">
        <v>1413</v>
      </c>
      <c r="EX11" s="236" t="s">
        <v>1413</v>
      </c>
      <c r="FA11" s="236" t="s">
        <v>1413</v>
      </c>
      <c r="FB11" s="233" t="s">
        <v>1413</v>
      </c>
      <c r="FC11" s="234" t="s">
        <v>1413</v>
      </c>
      <c r="FD11" s="235" t="s">
        <v>1413</v>
      </c>
      <c r="FE11" s="234" t="s">
        <v>1413</v>
      </c>
      <c r="FF11" s="200" t="s">
        <v>1413</v>
      </c>
      <c r="FG11" s="200" t="s">
        <v>1413</v>
      </c>
      <c r="FH11" s="200" t="s">
        <v>1413</v>
      </c>
      <c r="FI11" s="200" t="s">
        <v>1413</v>
      </c>
      <c r="FJ11" s="201" t="s">
        <v>1413</v>
      </c>
      <c r="FK11" s="236" t="s">
        <v>1413</v>
      </c>
    </row>
    <row r="12" spans="1:167" x14ac:dyDescent="0.25">
      <c r="A12" s="208">
        <v>10</v>
      </c>
      <c r="B12" s="258">
        <v>2403</v>
      </c>
      <c r="C12" s="252">
        <f t="shared" ref="C12:C70" si="4">B13-B12</f>
        <v>931</v>
      </c>
      <c r="D12" s="247">
        <v>200</v>
      </c>
      <c r="E12" s="248">
        <v>0</v>
      </c>
      <c r="F12" s="249">
        <v>13</v>
      </c>
      <c r="G12" s="249">
        <v>10</v>
      </c>
      <c r="H12" s="249">
        <v>11</v>
      </c>
      <c r="I12" s="249">
        <v>6</v>
      </c>
      <c r="J12" s="250">
        <v>3</v>
      </c>
      <c r="K12" s="251" t="s">
        <v>1076</v>
      </c>
      <c r="L12" s="279"/>
      <c r="N12" s="198">
        <v>10</v>
      </c>
      <c r="O12" s="237">
        <v>1980</v>
      </c>
      <c r="P12" s="253">
        <f t="shared" si="0"/>
        <v>746</v>
      </c>
      <c r="Q12" s="242" t="s">
        <v>1474</v>
      </c>
      <c r="R12" s="281">
        <f t="shared" si="1"/>
        <v>46</v>
      </c>
      <c r="S12" s="209">
        <v>13</v>
      </c>
      <c r="T12" s="209">
        <v>15</v>
      </c>
      <c r="U12" s="209">
        <v>13</v>
      </c>
      <c r="V12" s="209">
        <v>9</v>
      </c>
      <c r="W12" s="210">
        <v>13</v>
      </c>
      <c r="X12" s="206" t="s">
        <v>1076</v>
      </c>
      <c r="Y12" s="279"/>
      <c r="AA12" s="236" t="s">
        <v>1413</v>
      </c>
      <c r="AB12" s="233" t="s">
        <v>1413</v>
      </c>
      <c r="AC12" s="234" t="s">
        <v>1413</v>
      </c>
      <c r="AD12" s="235" t="s">
        <v>1413</v>
      </c>
      <c r="AE12" s="234" t="s">
        <v>1413</v>
      </c>
      <c r="AF12" s="200" t="s">
        <v>1413</v>
      </c>
      <c r="AG12" s="200" t="s">
        <v>1413</v>
      </c>
      <c r="AH12" s="200" t="s">
        <v>1413</v>
      </c>
      <c r="AI12" s="200" t="s">
        <v>1413</v>
      </c>
      <c r="AJ12" s="201" t="s">
        <v>1413</v>
      </c>
      <c r="AK12" s="236" t="s">
        <v>1413</v>
      </c>
      <c r="AN12" s="236" t="s">
        <v>1413</v>
      </c>
      <c r="AO12" s="233" t="s">
        <v>1413</v>
      </c>
      <c r="AP12" s="234" t="s">
        <v>1413</v>
      </c>
      <c r="AQ12" s="235" t="s">
        <v>1413</v>
      </c>
      <c r="AR12" s="234" t="s">
        <v>1413</v>
      </c>
      <c r="AS12" s="200" t="s">
        <v>1413</v>
      </c>
      <c r="AT12" s="200" t="s">
        <v>1413</v>
      </c>
      <c r="AU12" s="200" t="s">
        <v>1413</v>
      </c>
      <c r="AV12" s="200" t="s">
        <v>1413</v>
      </c>
      <c r="AW12" s="201" t="s">
        <v>1413</v>
      </c>
      <c r="AX12" s="236" t="s">
        <v>1413</v>
      </c>
      <c r="BA12" s="198">
        <v>10</v>
      </c>
      <c r="BB12" s="202">
        <v>2558</v>
      </c>
      <c r="BC12" s="253">
        <f t="shared" si="3"/>
        <v>872</v>
      </c>
      <c r="BD12" s="242" t="s">
        <v>1436</v>
      </c>
      <c r="BE12" s="244">
        <v>0</v>
      </c>
      <c r="BF12" s="209">
        <v>8</v>
      </c>
      <c r="BG12" s="209">
        <v>12</v>
      </c>
      <c r="BH12" s="209">
        <v>4</v>
      </c>
      <c r="BI12" s="209">
        <v>9</v>
      </c>
      <c r="BJ12" s="210">
        <v>9</v>
      </c>
      <c r="BK12" s="206" t="s">
        <v>1076</v>
      </c>
      <c r="BL12" s="279"/>
      <c r="BN12" s="236" t="s">
        <v>1413</v>
      </c>
      <c r="BO12" s="233" t="s">
        <v>1413</v>
      </c>
      <c r="BP12" s="234" t="s">
        <v>1413</v>
      </c>
      <c r="BQ12" s="235" t="s">
        <v>1413</v>
      </c>
      <c r="BR12" s="234" t="s">
        <v>1413</v>
      </c>
      <c r="BS12" s="200" t="s">
        <v>1413</v>
      </c>
      <c r="BT12" s="200" t="s">
        <v>1413</v>
      </c>
      <c r="BU12" s="200" t="s">
        <v>1413</v>
      </c>
      <c r="BV12" s="200" t="s">
        <v>1413</v>
      </c>
      <c r="BW12" s="201" t="s">
        <v>1413</v>
      </c>
      <c r="BX12" s="236" t="s">
        <v>1413</v>
      </c>
      <c r="BY12" s="279"/>
      <c r="CA12" s="208">
        <v>10</v>
      </c>
      <c r="CB12" s="258">
        <v>2256</v>
      </c>
      <c r="CC12" s="252">
        <f t="shared" ref="CC12:CC38" si="5">CB13-CB12</f>
        <v>803</v>
      </c>
      <c r="CD12" s="247">
        <v>190</v>
      </c>
      <c r="CE12" s="248">
        <v>0</v>
      </c>
      <c r="CF12" s="249">
        <v>9</v>
      </c>
      <c r="CG12" s="249">
        <v>11</v>
      </c>
      <c r="CH12" s="249">
        <v>9</v>
      </c>
      <c r="CI12" s="249">
        <v>6</v>
      </c>
      <c r="CJ12" s="250">
        <v>12</v>
      </c>
      <c r="CK12" s="251" t="s">
        <v>1076</v>
      </c>
      <c r="CL12" s="279"/>
      <c r="CM12" s="279"/>
      <c r="CN12" s="208">
        <v>10</v>
      </c>
      <c r="CO12" s="258">
        <v>1957</v>
      </c>
      <c r="CP12" s="252">
        <f t="shared" ref="CP12:CP38" si="6">CO13-CO12</f>
        <v>735</v>
      </c>
      <c r="CQ12" s="247">
        <v>100</v>
      </c>
      <c r="CR12" s="248">
        <v>50</v>
      </c>
      <c r="CS12" s="249">
        <v>7</v>
      </c>
      <c r="CT12" s="249">
        <v>8</v>
      </c>
      <c r="CU12" s="249">
        <v>5</v>
      </c>
      <c r="CV12" s="249">
        <v>15</v>
      </c>
      <c r="CW12" s="250">
        <v>10</v>
      </c>
      <c r="CX12" s="251" t="s">
        <v>1076</v>
      </c>
      <c r="CZ12" s="279"/>
      <c r="DA12" s="208">
        <v>10</v>
      </c>
      <c r="DB12" s="258">
        <v>1957</v>
      </c>
      <c r="DC12" s="252">
        <f t="shared" ref="DC12:DC35" si="7">DB13-DB12</f>
        <v>735</v>
      </c>
      <c r="DD12" s="247">
        <v>110</v>
      </c>
      <c r="DE12" s="248">
        <v>50</v>
      </c>
      <c r="DF12" s="249">
        <v>8</v>
      </c>
      <c r="DG12" s="249">
        <v>7</v>
      </c>
      <c r="DH12" s="249">
        <v>6</v>
      </c>
      <c r="DI12" s="249">
        <v>10</v>
      </c>
      <c r="DJ12" s="250">
        <v>15</v>
      </c>
      <c r="DK12" s="251" t="s">
        <v>1076</v>
      </c>
      <c r="DN12" s="208">
        <v>10</v>
      </c>
      <c r="DO12" s="258">
        <v>2139</v>
      </c>
      <c r="DP12" s="252">
        <f t="shared" ref="DP12:DP32" si="8">DO13-DO12</f>
        <v>815</v>
      </c>
      <c r="DQ12" s="247">
        <v>150</v>
      </c>
      <c r="DR12" s="248">
        <v>80</v>
      </c>
      <c r="DS12" s="249">
        <v>8</v>
      </c>
      <c r="DT12" s="249">
        <v>8</v>
      </c>
      <c r="DU12" s="249">
        <v>6</v>
      </c>
      <c r="DV12" s="249">
        <v>10</v>
      </c>
      <c r="DW12" s="250">
        <v>18</v>
      </c>
      <c r="DX12" s="251" t="s">
        <v>1076</v>
      </c>
      <c r="DY12" s="279"/>
      <c r="EA12" s="198">
        <v>10</v>
      </c>
      <c r="EB12" s="237">
        <v>2891</v>
      </c>
      <c r="EC12" s="253">
        <f t="shared" si="2"/>
        <v>1018</v>
      </c>
      <c r="ED12" s="242" t="s">
        <v>1473</v>
      </c>
      <c r="EE12" s="244" t="s">
        <v>1424</v>
      </c>
      <c r="EF12" s="209">
        <v>6</v>
      </c>
      <c r="EG12" s="209">
        <v>9</v>
      </c>
      <c r="EH12" s="209">
        <v>5</v>
      </c>
      <c r="EI12" s="209">
        <v>15</v>
      </c>
      <c r="EJ12" s="210">
        <v>9</v>
      </c>
      <c r="EK12" s="205" t="s">
        <v>635</v>
      </c>
      <c r="EL12" s="279"/>
      <c r="EN12" s="236" t="s">
        <v>1413</v>
      </c>
      <c r="EO12" s="233" t="s">
        <v>1413</v>
      </c>
      <c r="EP12" s="234" t="s">
        <v>1413</v>
      </c>
      <c r="EQ12" s="235" t="s">
        <v>1413</v>
      </c>
      <c r="ER12" s="234" t="s">
        <v>1413</v>
      </c>
      <c r="ES12" s="200" t="s">
        <v>1413</v>
      </c>
      <c r="ET12" s="200" t="s">
        <v>1413</v>
      </c>
      <c r="EU12" s="200" t="s">
        <v>1413</v>
      </c>
      <c r="EV12" s="200" t="s">
        <v>1413</v>
      </c>
      <c r="EW12" s="201" t="s">
        <v>1413</v>
      </c>
      <c r="EX12" s="236" t="s">
        <v>1413</v>
      </c>
      <c r="EZ12" s="279"/>
      <c r="FA12" s="208">
        <v>10</v>
      </c>
      <c r="FB12" s="258">
        <v>2061</v>
      </c>
      <c r="FC12" s="252">
        <f t="shared" ref="FC12:FC36" si="9">FB13-FB12</f>
        <v>806</v>
      </c>
      <c r="FD12" s="247">
        <v>300</v>
      </c>
      <c r="FE12" s="248">
        <v>0</v>
      </c>
      <c r="FF12" s="249">
        <v>12</v>
      </c>
      <c r="FG12" s="249">
        <v>8</v>
      </c>
      <c r="FH12" s="249">
        <v>15</v>
      </c>
      <c r="FI12" s="249">
        <v>2</v>
      </c>
      <c r="FJ12" s="250">
        <v>3</v>
      </c>
      <c r="FK12" s="284" t="s">
        <v>1076</v>
      </c>
    </row>
    <row r="13" spans="1:167" x14ac:dyDescent="0.25">
      <c r="A13" s="198">
        <v>11</v>
      </c>
      <c r="B13" s="237">
        <v>3334</v>
      </c>
      <c r="C13" s="253">
        <f t="shared" si="4"/>
        <v>1186</v>
      </c>
      <c r="D13" s="242" t="s">
        <v>1477</v>
      </c>
      <c r="E13" s="244">
        <v>0</v>
      </c>
      <c r="F13" s="209">
        <v>14</v>
      </c>
      <c r="G13" s="209">
        <v>11</v>
      </c>
      <c r="H13" s="209">
        <v>12</v>
      </c>
      <c r="I13" s="209">
        <v>6</v>
      </c>
      <c r="J13" s="210">
        <v>3</v>
      </c>
      <c r="K13" s="206" t="s">
        <v>1076</v>
      </c>
      <c r="L13" s="279"/>
      <c r="N13" s="198">
        <v>11</v>
      </c>
      <c r="O13" s="237">
        <v>2726</v>
      </c>
      <c r="P13" s="253">
        <f t="shared" si="0"/>
        <v>945</v>
      </c>
      <c r="Q13" s="242" t="s">
        <v>1474</v>
      </c>
      <c r="R13" s="281">
        <f t="shared" si="1"/>
        <v>50</v>
      </c>
      <c r="S13" s="209">
        <v>14</v>
      </c>
      <c r="T13" s="209">
        <v>15</v>
      </c>
      <c r="U13" s="209">
        <v>14</v>
      </c>
      <c r="V13" s="209">
        <v>9</v>
      </c>
      <c r="W13" s="210">
        <v>13</v>
      </c>
      <c r="X13" s="206" t="s">
        <v>1076</v>
      </c>
      <c r="Y13" s="279"/>
      <c r="AA13" s="236" t="s">
        <v>1413</v>
      </c>
      <c r="AB13" s="233" t="s">
        <v>1413</v>
      </c>
      <c r="AC13" s="234" t="s">
        <v>1413</v>
      </c>
      <c r="AD13" s="235" t="s">
        <v>1413</v>
      </c>
      <c r="AE13" s="234" t="s">
        <v>1413</v>
      </c>
      <c r="AF13" s="200" t="s">
        <v>1413</v>
      </c>
      <c r="AG13" s="200" t="s">
        <v>1413</v>
      </c>
      <c r="AH13" s="200" t="s">
        <v>1413</v>
      </c>
      <c r="AI13" s="200" t="s">
        <v>1413</v>
      </c>
      <c r="AJ13" s="201" t="s">
        <v>1413</v>
      </c>
      <c r="AK13" s="236" t="s">
        <v>1413</v>
      </c>
      <c r="AN13" s="236" t="s">
        <v>1413</v>
      </c>
      <c r="AO13" s="233" t="s">
        <v>1413</v>
      </c>
      <c r="AP13" s="234" t="s">
        <v>1413</v>
      </c>
      <c r="AQ13" s="235" t="s">
        <v>1413</v>
      </c>
      <c r="AR13" s="234" t="s">
        <v>1413</v>
      </c>
      <c r="AS13" s="200" t="s">
        <v>1413</v>
      </c>
      <c r="AT13" s="200" t="s">
        <v>1413</v>
      </c>
      <c r="AU13" s="200" t="s">
        <v>1413</v>
      </c>
      <c r="AV13" s="200" t="s">
        <v>1413</v>
      </c>
      <c r="AW13" s="201" t="s">
        <v>1413</v>
      </c>
      <c r="AX13" s="236" t="s">
        <v>1413</v>
      </c>
      <c r="BA13" s="198">
        <v>11</v>
      </c>
      <c r="BB13" s="202">
        <v>3430</v>
      </c>
      <c r="BC13" s="253">
        <f t="shared" si="3"/>
        <v>1086</v>
      </c>
      <c r="BD13" s="242" t="s">
        <v>1487</v>
      </c>
      <c r="BE13" s="244">
        <v>0</v>
      </c>
      <c r="BF13" s="209">
        <v>8</v>
      </c>
      <c r="BG13" s="209">
        <v>12</v>
      </c>
      <c r="BH13" s="209">
        <v>4</v>
      </c>
      <c r="BI13" s="209">
        <v>9</v>
      </c>
      <c r="BJ13" s="210">
        <v>9</v>
      </c>
      <c r="BK13" s="206" t="s">
        <v>1076</v>
      </c>
      <c r="BL13" s="279"/>
      <c r="BN13" s="236" t="s">
        <v>1413</v>
      </c>
      <c r="BO13" s="233" t="s">
        <v>1413</v>
      </c>
      <c r="BP13" s="234" t="s">
        <v>1413</v>
      </c>
      <c r="BQ13" s="235" t="s">
        <v>1413</v>
      </c>
      <c r="BR13" s="234" t="s">
        <v>1413</v>
      </c>
      <c r="BS13" s="200" t="s">
        <v>1413</v>
      </c>
      <c r="BT13" s="200" t="s">
        <v>1413</v>
      </c>
      <c r="BU13" s="200" t="s">
        <v>1413</v>
      </c>
      <c r="BV13" s="200" t="s">
        <v>1413</v>
      </c>
      <c r="BW13" s="201" t="s">
        <v>1413</v>
      </c>
      <c r="BX13" s="236" t="s">
        <v>1413</v>
      </c>
      <c r="BY13" s="279"/>
      <c r="CA13" s="198">
        <v>11</v>
      </c>
      <c r="CB13" s="202">
        <v>3059</v>
      </c>
      <c r="CC13" s="253">
        <f t="shared" si="5"/>
        <v>1009</v>
      </c>
      <c r="CD13" s="242" t="s">
        <v>1474</v>
      </c>
      <c r="CE13" s="244">
        <v>0</v>
      </c>
      <c r="CF13" s="209">
        <v>10</v>
      </c>
      <c r="CG13" s="209">
        <v>12</v>
      </c>
      <c r="CH13" s="209">
        <v>10</v>
      </c>
      <c r="CI13" s="209">
        <v>6</v>
      </c>
      <c r="CJ13" s="210">
        <v>12</v>
      </c>
      <c r="CK13" s="206" t="s">
        <v>1076</v>
      </c>
      <c r="CL13" s="279"/>
      <c r="CM13" s="279"/>
      <c r="CN13" s="198">
        <v>11</v>
      </c>
      <c r="CO13" s="202">
        <v>2692</v>
      </c>
      <c r="CP13" s="253">
        <f t="shared" si="6"/>
        <v>932</v>
      </c>
      <c r="CQ13" s="242" t="s">
        <v>1473</v>
      </c>
      <c r="CR13" s="244" t="s">
        <v>1424</v>
      </c>
      <c r="CS13" s="209">
        <v>8</v>
      </c>
      <c r="CT13" s="209">
        <v>8</v>
      </c>
      <c r="CU13" s="209">
        <v>6</v>
      </c>
      <c r="CV13" s="209">
        <v>16</v>
      </c>
      <c r="CW13" s="210">
        <v>10</v>
      </c>
      <c r="CX13" s="285" t="s">
        <v>1492</v>
      </c>
      <c r="CZ13" s="279"/>
      <c r="DA13" s="198">
        <v>11</v>
      </c>
      <c r="DB13" s="202">
        <v>2692</v>
      </c>
      <c r="DC13" s="253">
        <f t="shared" si="7"/>
        <v>932</v>
      </c>
      <c r="DD13" s="242" t="s">
        <v>1473</v>
      </c>
      <c r="DE13" s="244" t="s">
        <v>1424</v>
      </c>
      <c r="DF13" s="209">
        <v>8</v>
      </c>
      <c r="DG13" s="209">
        <v>8</v>
      </c>
      <c r="DH13" s="209">
        <v>6</v>
      </c>
      <c r="DI13" s="209">
        <v>10</v>
      </c>
      <c r="DJ13" s="210">
        <v>16</v>
      </c>
      <c r="DK13" s="205" t="s">
        <v>609</v>
      </c>
      <c r="DN13" s="198">
        <v>11</v>
      </c>
      <c r="DO13" s="202">
        <v>2954</v>
      </c>
      <c r="DP13" s="253">
        <f t="shared" si="8"/>
        <v>1035</v>
      </c>
      <c r="DQ13" s="242" t="s">
        <v>1474</v>
      </c>
      <c r="DR13" s="244" t="s">
        <v>1424</v>
      </c>
      <c r="DS13" s="209">
        <v>9</v>
      </c>
      <c r="DT13" s="209">
        <v>9</v>
      </c>
      <c r="DU13" s="209">
        <v>7</v>
      </c>
      <c r="DV13" s="209">
        <v>10</v>
      </c>
      <c r="DW13" s="210">
        <v>19</v>
      </c>
      <c r="DX13" s="205" t="s">
        <v>609</v>
      </c>
      <c r="DY13" s="279"/>
      <c r="EA13" s="198">
        <v>11</v>
      </c>
      <c r="EB13" s="237">
        <v>3909</v>
      </c>
      <c r="EC13" s="253">
        <f t="shared" si="2"/>
        <v>1276</v>
      </c>
      <c r="ED13" s="242" t="s">
        <v>1473</v>
      </c>
      <c r="EE13" s="244" t="s">
        <v>1424</v>
      </c>
      <c r="EF13" s="209">
        <v>6</v>
      </c>
      <c r="EG13" s="209">
        <v>9</v>
      </c>
      <c r="EH13" s="209">
        <v>5</v>
      </c>
      <c r="EI13" s="209">
        <v>15</v>
      </c>
      <c r="EJ13" s="210">
        <v>10</v>
      </c>
      <c r="EK13" s="206" t="s">
        <v>1076</v>
      </c>
      <c r="EL13" s="279"/>
      <c r="EN13" s="236" t="s">
        <v>1413</v>
      </c>
      <c r="EO13" s="233" t="s">
        <v>1413</v>
      </c>
      <c r="EP13" s="234" t="s">
        <v>1413</v>
      </c>
      <c r="EQ13" s="235" t="s">
        <v>1413</v>
      </c>
      <c r="ER13" s="234" t="s">
        <v>1413</v>
      </c>
      <c r="ES13" s="200" t="s">
        <v>1413</v>
      </c>
      <c r="ET13" s="200" t="s">
        <v>1413</v>
      </c>
      <c r="EU13" s="200" t="s">
        <v>1413</v>
      </c>
      <c r="EV13" s="200" t="s">
        <v>1413</v>
      </c>
      <c r="EW13" s="201" t="s">
        <v>1413</v>
      </c>
      <c r="EX13" s="236" t="s">
        <v>1413</v>
      </c>
      <c r="EZ13" s="279"/>
      <c r="FA13" s="198">
        <v>11</v>
      </c>
      <c r="FB13" s="202">
        <v>2867</v>
      </c>
      <c r="FC13" s="253">
        <f t="shared" si="9"/>
        <v>1029</v>
      </c>
      <c r="FD13" s="242" t="s">
        <v>1435</v>
      </c>
      <c r="FE13" s="244">
        <v>0</v>
      </c>
      <c r="FF13" s="209">
        <v>13</v>
      </c>
      <c r="FG13" s="209">
        <v>9</v>
      </c>
      <c r="FH13" s="209">
        <v>16</v>
      </c>
      <c r="FI13" s="209">
        <v>2</v>
      </c>
      <c r="FJ13" s="210">
        <v>3</v>
      </c>
      <c r="FK13" s="206" t="s">
        <v>1076</v>
      </c>
    </row>
    <row r="14" spans="1:167" x14ac:dyDescent="0.25">
      <c r="A14" s="198">
        <v>12</v>
      </c>
      <c r="B14" s="237">
        <v>4520</v>
      </c>
      <c r="C14" s="253">
        <f t="shared" si="4"/>
        <v>1486</v>
      </c>
      <c r="D14" s="242" t="s">
        <v>1477</v>
      </c>
      <c r="E14" s="244">
        <v>0</v>
      </c>
      <c r="F14" s="209">
        <v>15</v>
      </c>
      <c r="G14" s="209">
        <v>12</v>
      </c>
      <c r="H14" s="209">
        <v>12</v>
      </c>
      <c r="I14" s="209">
        <v>6</v>
      </c>
      <c r="J14" s="210">
        <v>3</v>
      </c>
      <c r="K14" s="206" t="s">
        <v>1076</v>
      </c>
      <c r="L14" s="279"/>
      <c r="N14" s="198">
        <v>12</v>
      </c>
      <c r="O14" s="237">
        <v>3671</v>
      </c>
      <c r="P14" s="253">
        <f t="shared" si="0"/>
        <v>1180</v>
      </c>
      <c r="Q14" s="242" t="s">
        <v>1474</v>
      </c>
      <c r="R14" s="281">
        <f t="shared" si="1"/>
        <v>54</v>
      </c>
      <c r="S14" s="209">
        <v>14</v>
      </c>
      <c r="T14" s="209">
        <v>15</v>
      </c>
      <c r="U14" s="209">
        <v>14</v>
      </c>
      <c r="V14" s="209">
        <v>9</v>
      </c>
      <c r="W14" s="210">
        <v>14</v>
      </c>
      <c r="X14" s="206" t="s">
        <v>1076</v>
      </c>
      <c r="Y14" s="279"/>
      <c r="AA14" s="236" t="s">
        <v>1413</v>
      </c>
      <c r="AB14" s="233" t="s">
        <v>1413</v>
      </c>
      <c r="AC14" s="234" t="s">
        <v>1413</v>
      </c>
      <c r="AD14" s="235" t="s">
        <v>1413</v>
      </c>
      <c r="AE14" s="234" t="s">
        <v>1413</v>
      </c>
      <c r="AF14" s="200" t="s">
        <v>1413</v>
      </c>
      <c r="AG14" s="200" t="s">
        <v>1413</v>
      </c>
      <c r="AH14" s="200" t="s">
        <v>1413</v>
      </c>
      <c r="AI14" s="200" t="s">
        <v>1413</v>
      </c>
      <c r="AJ14" s="201" t="s">
        <v>1413</v>
      </c>
      <c r="AK14" s="236" t="s">
        <v>1413</v>
      </c>
      <c r="AN14" s="236" t="s">
        <v>1413</v>
      </c>
      <c r="AO14" s="233" t="s">
        <v>1413</v>
      </c>
      <c r="AP14" s="234" t="s">
        <v>1413</v>
      </c>
      <c r="AQ14" s="235" t="s">
        <v>1413</v>
      </c>
      <c r="AR14" s="234" t="s">
        <v>1413</v>
      </c>
      <c r="AS14" s="200" t="s">
        <v>1413</v>
      </c>
      <c r="AT14" s="200" t="s">
        <v>1413</v>
      </c>
      <c r="AU14" s="200" t="s">
        <v>1413</v>
      </c>
      <c r="AV14" s="200" t="s">
        <v>1413</v>
      </c>
      <c r="AW14" s="201" t="s">
        <v>1413</v>
      </c>
      <c r="AX14" s="236" t="s">
        <v>1413</v>
      </c>
      <c r="BA14" s="198">
        <v>12</v>
      </c>
      <c r="BB14" s="202">
        <v>4516</v>
      </c>
      <c r="BC14" s="253">
        <f t="shared" ref="BC14:BC71" si="10">BB15-BB14</f>
        <v>1336</v>
      </c>
      <c r="BD14" s="242" t="s">
        <v>1487</v>
      </c>
      <c r="BE14" s="244">
        <v>0</v>
      </c>
      <c r="BF14" s="209">
        <v>9</v>
      </c>
      <c r="BG14" s="209">
        <v>13</v>
      </c>
      <c r="BH14" s="209">
        <v>5</v>
      </c>
      <c r="BI14" s="209">
        <v>9</v>
      </c>
      <c r="BJ14" s="210">
        <v>9</v>
      </c>
      <c r="BK14" s="206" t="s">
        <v>1076</v>
      </c>
      <c r="BL14" s="279"/>
      <c r="BN14" s="236" t="s">
        <v>1413</v>
      </c>
      <c r="BO14" s="233" t="s">
        <v>1413</v>
      </c>
      <c r="BP14" s="234" t="s">
        <v>1413</v>
      </c>
      <c r="BQ14" s="235" t="s">
        <v>1413</v>
      </c>
      <c r="BR14" s="234" t="s">
        <v>1413</v>
      </c>
      <c r="BS14" s="200" t="s">
        <v>1413</v>
      </c>
      <c r="BT14" s="200" t="s">
        <v>1413</v>
      </c>
      <c r="BU14" s="200" t="s">
        <v>1413</v>
      </c>
      <c r="BV14" s="200" t="s">
        <v>1413</v>
      </c>
      <c r="BW14" s="201" t="s">
        <v>1413</v>
      </c>
      <c r="BX14" s="236" t="s">
        <v>1413</v>
      </c>
      <c r="BY14" s="279"/>
      <c r="CA14" s="198">
        <v>12</v>
      </c>
      <c r="CB14" s="202">
        <v>4068</v>
      </c>
      <c r="CC14" s="253">
        <f t="shared" si="5"/>
        <v>1249</v>
      </c>
      <c r="CD14" s="242" t="s">
        <v>1474</v>
      </c>
      <c r="CE14" s="244">
        <v>0</v>
      </c>
      <c r="CF14" s="209">
        <v>11</v>
      </c>
      <c r="CG14" s="209">
        <v>12</v>
      </c>
      <c r="CH14" s="209">
        <v>11</v>
      </c>
      <c r="CI14" s="209">
        <v>6</v>
      </c>
      <c r="CJ14" s="210">
        <v>13</v>
      </c>
      <c r="CK14" s="206" t="s">
        <v>1076</v>
      </c>
      <c r="CL14" s="279"/>
      <c r="CM14" s="279"/>
      <c r="CN14" s="198">
        <v>12</v>
      </c>
      <c r="CO14" s="202">
        <v>3624</v>
      </c>
      <c r="CP14" s="253">
        <f t="shared" si="6"/>
        <v>1162</v>
      </c>
      <c r="CQ14" s="242" t="s">
        <v>1473</v>
      </c>
      <c r="CR14" s="244" t="s">
        <v>1424</v>
      </c>
      <c r="CS14" s="209">
        <v>9</v>
      </c>
      <c r="CT14" s="209">
        <v>8</v>
      </c>
      <c r="CU14" s="209">
        <v>7</v>
      </c>
      <c r="CV14" s="209">
        <v>17</v>
      </c>
      <c r="CW14" s="210">
        <v>10</v>
      </c>
      <c r="CX14" s="205" t="s">
        <v>570</v>
      </c>
      <c r="CZ14" s="279"/>
      <c r="DA14" s="198">
        <v>12</v>
      </c>
      <c r="DB14" s="202">
        <v>3624</v>
      </c>
      <c r="DC14" s="253">
        <f t="shared" si="7"/>
        <v>1162</v>
      </c>
      <c r="DD14" s="242" t="s">
        <v>1473</v>
      </c>
      <c r="DE14" s="244" t="s">
        <v>1424</v>
      </c>
      <c r="DF14" s="209">
        <v>9</v>
      </c>
      <c r="DG14" s="209">
        <v>8</v>
      </c>
      <c r="DH14" s="209">
        <v>7</v>
      </c>
      <c r="DI14" s="209">
        <v>10</v>
      </c>
      <c r="DJ14" s="210">
        <v>17</v>
      </c>
      <c r="DK14" s="205" t="s">
        <v>605</v>
      </c>
      <c r="DN14" s="198">
        <v>12</v>
      </c>
      <c r="DO14" s="202">
        <v>3989</v>
      </c>
      <c r="DP14" s="253">
        <f t="shared" si="8"/>
        <v>1294</v>
      </c>
      <c r="DQ14" s="242" t="s">
        <v>1474</v>
      </c>
      <c r="DR14" s="244" t="s">
        <v>1424</v>
      </c>
      <c r="DS14" s="209">
        <v>10</v>
      </c>
      <c r="DT14" s="209">
        <v>9</v>
      </c>
      <c r="DU14" s="209">
        <v>8</v>
      </c>
      <c r="DV14" s="209">
        <v>10</v>
      </c>
      <c r="DW14" s="210">
        <v>20</v>
      </c>
      <c r="DX14" s="205" t="s">
        <v>605</v>
      </c>
      <c r="DY14" s="279"/>
      <c r="EA14" s="198">
        <v>12</v>
      </c>
      <c r="EB14" s="237">
        <v>5185</v>
      </c>
      <c r="EC14" s="253">
        <f t="shared" si="2"/>
        <v>1578</v>
      </c>
      <c r="ED14" s="242" t="s">
        <v>1473</v>
      </c>
      <c r="EE14" s="244" t="s">
        <v>1424</v>
      </c>
      <c r="EF14" s="209">
        <v>7</v>
      </c>
      <c r="EG14" s="209">
        <v>9</v>
      </c>
      <c r="EH14" s="209">
        <v>6</v>
      </c>
      <c r="EI14" s="209">
        <v>16</v>
      </c>
      <c r="EJ14" s="210">
        <v>11</v>
      </c>
      <c r="EK14" s="205" t="s">
        <v>637</v>
      </c>
      <c r="EL14" s="279"/>
      <c r="EN14" s="236" t="s">
        <v>1413</v>
      </c>
      <c r="EO14" s="233" t="s">
        <v>1413</v>
      </c>
      <c r="EP14" s="234" t="s">
        <v>1413</v>
      </c>
      <c r="EQ14" s="235" t="s">
        <v>1413</v>
      </c>
      <c r="ER14" s="234" t="s">
        <v>1413</v>
      </c>
      <c r="ES14" s="200" t="s">
        <v>1413</v>
      </c>
      <c r="ET14" s="200" t="s">
        <v>1413</v>
      </c>
      <c r="EU14" s="200" t="s">
        <v>1413</v>
      </c>
      <c r="EV14" s="200" t="s">
        <v>1413</v>
      </c>
      <c r="EW14" s="201" t="s">
        <v>1413</v>
      </c>
      <c r="EX14" s="236" t="s">
        <v>1413</v>
      </c>
      <c r="EZ14" s="279"/>
      <c r="FA14" s="198">
        <v>12</v>
      </c>
      <c r="FB14" s="202">
        <v>3896</v>
      </c>
      <c r="FC14" s="253">
        <f t="shared" si="9"/>
        <v>1290</v>
      </c>
      <c r="FD14" s="242" t="s">
        <v>1435</v>
      </c>
      <c r="FE14" s="244">
        <v>0</v>
      </c>
      <c r="FF14" s="209">
        <v>14</v>
      </c>
      <c r="FG14" s="209">
        <v>9</v>
      </c>
      <c r="FH14" s="209">
        <v>17</v>
      </c>
      <c r="FI14" s="209">
        <v>2</v>
      </c>
      <c r="FJ14" s="210">
        <v>3</v>
      </c>
      <c r="FK14" s="206" t="s">
        <v>1076</v>
      </c>
    </row>
    <row r="15" spans="1:167" x14ac:dyDescent="0.25">
      <c r="A15" s="198">
        <v>13</v>
      </c>
      <c r="B15" s="237">
        <v>6006</v>
      </c>
      <c r="C15" s="253">
        <f t="shared" si="4"/>
        <v>1834</v>
      </c>
      <c r="D15" s="242" t="s">
        <v>1477</v>
      </c>
      <c r="E15" s="244">
        <v>0</v>
      </c>
      <c r="F15" s="209">
        <v>16</v>
      </c>
      <c r="G15" s="209">
        <v>12</v>
      </c>
      <c r="H15" s="209">
        <v>13</v>
      </c>
      <c r="I15" s="209">
        <v>7</v>
      </c>
      <c r="J15" s="210">
        <v>3</v>
      </c>
      <c r="K15" s="206" t="s">
        <v>1076</v>
      </c>
      <c r="L15" s="279"/>
      <c r="N15" s="198">
        <v>13</v>
      </c>
      <c r="O15" s="237">
        <v>4851</v>
      </c>
      <c r="P15" s="253">
        <f t="shared" si="0"/>
        <v>1451</v>
      </c>
      <c r="Q15" s="242" t="s">
        <v>1474</v>
      </c>
      <c r="R15" s="281">
        <f t="shared" si="1"/>
        <v>58</v>
      </c>
      <c r="S15" s="209">
        <v>15</v>
      </c>
      <c r="T15" s="209">
        <v>15</v>
      </c>
      <c r="U15" s="209">
        <v>15</v>
      </c>
      <c r="V15" s="209">
        <v>10</v>
      </c>
      <c r="W15" s="210">
        <v>14</v>
      </c>
      <c r="X15" s="206" t="s">
        <v>1076</v>
      </c>
      <c r="Y15" s="279"/>
      <c r="AA15" s="236" t="s">
        <v>1413</v>
      </c>
      <c r="AB15" s="233" t="s">
        <v>1413</v>
      </c>
      <c r="AC15" s="234" t="s">
        <v>1413</v>
      </c>
      <c r="AD15" s="235" t="s">
        <v>1413</v>
      </c>
      <c r="AE15" s="234" t="s">
        <v>1413</v>
      </c>
      <c r="AF15" s="200" t="s">
        <v>1413</v>
      </c>
      <c r="AG15" s="200" t="s">
        <v>1413</v>
      </c>
      <c r="AH15" s="200" t="s">
        <v>1413</v>
      </c>
      <c r="AI15" s="200" t="s">
        <v>1413</v>
      </c>
      <c r="AJ15" s="201" t="s">
        <v>1413</v>
      </c>
      <c r="AK15" s="236" t="s">
        <v>1413</v>
      </c>
      <c r="AN15" s="236" t="s">
        <v>1413</v>
      </c>
      <c r="AO15" s="233" t="s">
        <v>1413</v>
      </c>
      <c r="AP15" s="234" t="s">
        <v>1413</v>
      </c>
      <c r="AQ15" s="235" t="s">
        <v>1413</v>
      </c>
      <c r="AR15" s="234" t="s">
        <v>1413</v>
      </c>
      <c r="AS15" s="200" t="s">
        <v>1413</v>
      </c>
      <c r="AT15" s="200" t="s">
        <v>1413</v>
      </c>
      <c r="AU15" s="200" t="s">
        <v>1413</v>
      </c>
      <c r="AV15" s="200" t="s">
        <v>1413</v>
      </c>
      <c r="AW15" s="201" t="s">
        <v>1413</v>
      </c>
      <c r="AX15" s="236" t="s">
        <v>1413</v>
      </c>
      <c r="BA15" s="198">
        <v>13</v>
      </c>
      <c r="BB15" s="202">
        <v>5852</v>
      </c>
      <c r="BC15" s="253">
        <f t="shared" si="10"/>
        <v>1624</v>
      </c>
      <c r="BD15" s="242" t="s">
        <v>1487</v>
      </c>
      <c r="BE15" s="244">
        <v>0</v>
      </c>
      <c r="BF15" s="209">
        <v>10</v>
      </c>
      <c r="BG15" s="209">
        <v>13</v>
      </c>
      <c r="BH15" s="209">
        <v>5</v>
      </c>
      <c r="BI15" s="209">
        <v>10</v>
      </c>
      <c r="BJ15" s="210">
        <v>10</v>
      </c>
      <c r="BK15" s="206" t="s">
        <v>1076</v>
      </c>
      <c r="BL15" s="279"/>
      <c r="BN15" s="236" t="s">
        <v>1413</v>
      </c>
      <c r="BO15" s="233" t="s">
        <v>1413</v>
      </c>
      <c r="BP15" s="234" t="s">
        <v>1413</v>
      </c>
      <c r="BQ15" s="235" t="s">
        <v>1413</v>
      </c>
      <c r="BR15" s="234" t="s">
        <v>1413</v>
      </c>
      <c r="BS15" s="200" t="s">
        <v>1413</v>
      </c>
      <c r="BT15" s="200" t="s">
        <v>1413</v>
      </c>
      <c r="BU15" s="200" t="s">
        <v>1413</v>
      </c>
      <c r="BV15" s="200" t="s">
        <v>1413</v>
      </c>
      <c r="BW15" s="201" t="s">
        <v>1413</v>
      </c>
      <c r="BX15" s="236" t="s">
        <v>1413</v>
      </c>
      <c r="BY15" s="279"/>
      <c r="CA15" s="198">
        <v>13</v>
      </c>
      <c r="CB15" s="202">
        <v>5317</v>
      </c>
      <c r="CC15" s="253">
        <f t="shared" si="5"/>
        <v>1527</v>
      </c>
      <c r="CD15" s="242" t="s">
        <v>1475</v>
      </c>
      <c r="CE15" s="244">
        <v>0</v>
      </c>
      <c r="CF15" s="209">
        <v>12</v>
      </c>
      <c r="CG15" s="209">
        <v>13</v>
      </c>
      <c r="CH15" s="209">
        <v>12</v>
      </c>
      <c r="CI15" s="209">
        <v>6</v>
      </c>
      <c r="CJ15" s="210">
        <v>13</v>
      </c>
      <c r="CK15" s="206" t="s">
        <v>1076</v>
      </c>
      <c r="CL15" s="279"/>
      <c r="CM15" s="279"/>
      <c r="CN15" s="198">
        <v>13</v>
      </c>
      <c r="CO15" s="202">
        <v>4786</v>
      </c>
      <c r="CP15" s="253">
        <f t="shared" si="6"/>
        <v>1429</v>
      </c>
      <c r="CQ15" s="242" t="s">
        <v>1473</v>
      </c>
      <c r="CR15" s="244" t="s">
        <v>1424</v>
      </c>
      <c r="CS15" s="209">
        <v>10</v>
      </c>
      <c r="CT15" s="209">
        <v>9</v>
      </c>
      <c r="CU15" s="209">
        <v>7</v>
      </c>
      <c r="CV15" s="209">
        <v>18</v>
      </c>
      <c r="CW15" s="210">
        <v>10</v>
      </c>
      <c r="CX15" s="205" t="s">
        <v>629</v>
      </c>
      <c r="CZ15" s="279"/>
      <c r="DA15" s="198">
        <v>13</v>
      </c>
      <c r="DB15" s="202">
        <v>4786</v>
      </c>
      <c r="DC15" s="253">
        <f t="shared" si="7"/>
        <v>1429</v>
      </c>
      <c r="DD15" s="242" t="s">
        <v>1473</v>
      </c>
      <c r="DE15" s="244" t="s">
        <v>1424</v>
      </c>
      <c r="DF15" s="209">
        <v>9</v>
      </c>
      <c r="DG15" s="209">
        <v>9</v>
      </c>
      <c r="DH15" s="209">
        <v>7</v>
      </c>
      <c r="DI15" s="209">
        <v>10</v>
      </c>
      <c r="DJ15" s="210">
        <v>18</v>
      </c>
      <c r="DK15" s="205" t="s">
        <v>558</v>
      </c>
      <c r="DN15" s="198">
        <v>13</v>
      </c>
      <c r="DO15" s="202">
        <v>5283</v>
      </c>
      <c r="DP15" s="253">
        <f t="shared" si="8"/>
        <v>1594</v>
      </c>
      <c r="DQ15" s="242" t="s">
        <v>1474</v>
      </c>
      <c r="DR15" s="244" t="s">
        <v>1424</v>
      </c>
      <c r="DS15" s="209">
        <v>11</v>
      </c>
      <c r="DT15" s="209">
        <v>10</v>
      </c>
      <c r="DU15" s="209">
        <v>8</v>
      </c>
      <c r="DV15" s="209">
        <v>10</v>
      </c>
      <c r="DW15" s="210">
        <v>21</v>
      </c>
      <c r="DX15" s="205" t="s">
        <v>558</v>
      </c>
      <c r="DY15" s="279"/>
      <c r="EA15" s="198">
        <v>13</v>
      </c>
      <c r="EB15" s="237">
        <v>6763</v>
      </c>
      <c r="EC15" s="253">
        <f t="shared" si="2"/>
        <v>1926</v>
      </c>
      <c r="ED15" s="242" t="s">
        <v>1473</v>
      </c>
      <c r="EE15" s="244" t="s">
        <v>1424</v>
      </c>
      <c r="EF15" s="209">
        <v>7</v>
      </c>
      <c r="EG15" s="209">
        <v>10</v>
      </c>
      <c r="EH15" s="209">
        <v>6</v>
      </c>
      <c r="EI15" s="209">
        <v>17</v>
      </c>
      <c r="EJ15" s="210">
        <v>12</v>
      </c>
      <c r="EK15" s="205" t="s">
        <v>611</v>
      </c>
      <c r="EL15" s="279"/>
      <c r="EN15" s="236" t="s">
        <v>1413</v>
      </c>
      <c r="EO15" s="233" t="s">
        <v>1413</v>
      </c>
      <c r="EP15" s="234" t="s">
        <v>1413</v>
      </c>
      <c r="EQ15" s="235" t="s">
        <v>1413</v>
      </c>
      <c r="ER15" s="234" t="s">
        <v>1413</v>
      </c>
      <c r="ES15" s="200" t="s">
        <v>1413</v>
      </c>
      <c r="ET15" s="200" t="s">
        <v>1413</v>
      </c>
      <c r="EU15" s="200" t="s">
        <v>1413</v>
      </c>
      <c r="EV15" s="200" t="s">
        <v>1413</v>
      </c>
      <c r="EW15" s="201" t="s">
        <v>1413</v>
      </c>
      <c r="EX15" s="236" t="s">
        <v>1413</v>
      </c>
      <c r="EZ15" s="279"/>
      <c r="FA15" s="198">
        <v>13</v>
      </c>
      <c r="FB15" s="202">
        <v>5186</v>
      </c>
      <c r="FC15" s="253">
        <f t="shared" si="9"/>
        <v>1593</v>
      </c>
      <c r="FD15" s="242" t="s">
        <v>1434</v>
      </c>
      <c r="FE15" s="244">
        <v>0</v>
      </c>
      <c r="FF15" s="209">
        <v>15</v>
      </c>
      <c r="FG15" s="209">
        <v>10</v>
      </c>
      <c r="FH15" s="209">
        <v>18</v>
      </c>
      <c r="FI15" s="209">
        <v>2</v>
      </c>
      <c r="FJ15" s="210">
        <v>3</v>
      </c>
      <c r="FK15" s="206" t="s">
        <v>1076</v>
      </c>
    </row>
    <row r="16" spans="1:167" x14ac:dyDescent="0.25">
      <c r="A16" s="198">
        <v>14</v>
      </c>
      <c r="B16" s="237">
        <v>7840</v>
      </c>
      <c r="C16" s="253">
        <f t="shared" si="4"/>
        <v>2233</v>
      </c>
      <c r="D16" s="242" t="s">
        <v>1477</v>
      </c>
      <c r="E16" s="244">
        <v>0</v>
      </c>
      <c r="F16" s="209">
        <v>17</v>
      </c>
      <c r="G16" s="209">
        <v>13</v>
      </c>
      <c r="H16" s="209">
        <v>14</v>
      </c>
      <c r="I16" s="209">
        <v>7</v>
      </c>
      <c r="J16" s="210">
        <v>3</v>
      </c>
      <c r="K16" s="206" t="s">
        <v>1076</v>
      </c>
      <c r="L16" s="279"/>
      <c r="N16" s="198">
        <v>14</v>
      </c>
      <c r="O16" s="237">
        <v>6302</v>
      </c>
      <c r="P16" s="253">
        <f t="shared" si="0"/>
        <v>1763</v>
      </c>
      <c r="Q16" s="242" t="s">
        <v>1474</v>
      </c>
      <c r="R16" s="281">
        <f t="shared" si="1"/>
        <v>62</v>
      </c>
      <c r="S16" s="209">
        <v>15</v>
      </c>
      <c r="T16" s="209">
        <v>15</v>
      </c>
      <c r="U16" s="209">
        <v>15</v>
      </c>
      <c r="V16" s="209">
        <v>10</v>
      </c>
      <c r="W16" s="210">
        <v>14</v>
      </c>
      <c r="X16" s="206" t="s">
        <v>1076</v>
      </c>
      <c r="Y16" s="279"/>
      <c r="AA16" s="236" t="s">
        <v>1413</v>
      </c>
      <c r="AB16" s="233" t="s">
        <v>1413</v>
      </c>
      <c r="AC16" s="234" t="s">
        <v>1413</v>
      </c>
      <c r="AD16" s="235" t="s">
        <v>1413</v>
      </c>
      <c r="AE16" s="234" t="s">
        <v>1413</v>
      </c>
      <c r="AF16" s="200" t="s">
        <v>1413</v>
      </c>
      <c r="AG16" s="200" t="s">
        <v>1413</v>
      </c>
      <c r="AH16" s="200" t="s">
        <v>1413</v>
      </c>
      <c r="AI16" s="200" t="s">
        <v>1413</v>
      </c>
      <c r="AJ16" s="201" t="s">
        <v>1413</v>
      </c>
      <c r="AK16" s="236" t="s">
        <v>1413</v>
      </c>
      <c r="AN16" s="236" t="s">
        <v>1413</v>
      </c>
      <c r="AO16" s="233" t="s">
        <v>1413</v>
      </c>
      <c r="AP16" s="234" t="s">
        <v>1413</v>
      </c>
      <c r="AQ16" s="235" t="s">
        <v>1413</v>
      </c>
      <c r="AR16" s="234" t="s">
        <v>1413</v>
      </c>
      <c r="AS16" s="200" t="s">
        <v>1413</v>
      </c>
      <c r="AT16" s="200" t="s">
        <v>1413</v>
      </c>
      <c r="AU16" s="200" t="s">
        <v>1413</v>
      </c>
      <c r="AV16" s="200" t="s">
        <v>1413</v>
      </c>
      <c r="AW16" s="201" t="s">
        <v>1413</v>
      </c>
      <c r="AX16" s="236" t="s">
        <v>1413</v>
      </c>
      <c r="BA16" s="198">
        <v>14</v>
      </c>
      <c r="BB16" s="202">
        <v>7476</v>
      </c>
      <c r="BC16" s="253">
        <f t="shared" si="10"/>
        <v>1953</v>
      </c>
      <c r="BD16" s="242" t="s">
        <v>1487</v>
      </c>
      <c r="BE16" s="244">
        <v>0</v>
      </c>
      <c r="BF16" s="209">
        <v>10</v>
      </c>
      <c r="BG16" s="209">
        <v>14</v>
      </c>
      <c r="BH16" s="209">
        <v>5</v>
      </c>
      <c r="BI16" s="209">
        <v>10</v>
      </c>
      <c r="BJ16" s="210">
        <v>10</v>
      </c>
      <c r="BK16" s="206" t="s">
        <v>1076</v>
      </c>
      <c r="BL16" s="279"/>
      <c r="BN16" s="236" t="s">
        <v>1413</v>
      </c>
      <c r="BO16" s="233" t="s">
        <v>1413</v>
      </c>
      <c r="BP16" s="234" t="s">
        <v>1413</v>
      </c>
      <c r="BQ16" s="235" t="s">
        <v>1413</v>
      </c>
      <c r="BR16" s="234" t="s">
        <v>1413</v>
      </c>
      <c r="BS16" s="200" t="s">
        <v>1413</v>
      </c>
      <c r="BT16" s="200" t="s">
        <v>1413</v>
      </c>
      <c r="BU16" s="200" t="s">
        <v>1413</v>
      </c>
      <c r="BV16" s="200" t="s">
        <v>1413</v>
      </c>
      <c r="BW16" s="201" t="s">
        <v>1413</v>
      </c>
      <c r="BX16" s="236" t="s">
        <v>1413</v>
      </c>
      <c r="BY16" s="279"/>
      <c r="CA16" s="198">
        <v>14</v>
      </c>
      <c r="CB16" s="202">
        <v>6844</v>
      </c>
      <c r="CC16" s="253">
        <f t="shared" si="5"/>
        <v>1845</v>
      </c>
      <c r="CD16" s="242" t="s">
        <v>1475</v>
      </c>
      <c r="CE16" s="244">
        <v>0</v>
      </c>
      <c r="CF16" s="209">
        <v>13</v>
      </c>
      <c r="CG16" s="209">
        <v>13</v>
      </c>
      <c r="CH16" s="209">
        <v>13</v>
      </c>
      <c r="CI16" s="209">
        <v>6</v>
      </c>
      <c r="CJ16" s="210">
        <v>13</v>
      </c>
      <c r="CK16" s="206" t="s">
        <v>1076</v>
      </c>
      <c r="CL16" s="279"/>
      <c r="CM16" s="279"/>
      <c r="CN16" s="198">
        <v>14</v>
      </c>
      <c r="CO16" s="202">
        <v>6215</v>
      </c>
      <c r="CP16" s="253">
        <f t="shared" si="6"/>
        <v>1736</v>
      </c>
      <c r="CQ16" s="242" t="s">
        <v>1474</v>
      </c>
      <c r="CR16" s="244" t="s">
        <v>1424</v>
      </c>
      <c r="CS16" s="209">
        <v>11</v>
      </c>
      <c r="CT16" s="209">
        <v>9</v>
      </c>
      <c r="CU16" s="209">
        <v>8</v>
      </c>
      <c r="CV16" s="209">
        <v>19</v>
      </c>
      <c r="CW16" s="210">
        <v>10</v>
      </c>
      <c r="CX16" s="205" t="s">
        <v>624</v>
      </c>
      <c r="CZ16" s="279"/>
      <c r="DA16" s="198">
        <v>14</v>
      </c>
      <c r="DB16" s="202">
        <v>6215</v>
      </c>
      <c r="DC16" s="253">
        <f t="shared" si="7"/>
        <v>1736</v>
      </c>
      <c r="DD16" s="242" t="s">
        <v>1473</v>
      </c>
      <c r="DE16" s="244" t="s">
        <v>1424</v>
      </c>
      <c r="DF16" s="209">
        <v>9</v>
      </c>
      <c r="DG16" s="209">
        <v>9</v>
      </c>
      <c r="DH16" s="209">
        <v>7</v>
      </c>
      <c r="DI16" s="209">
        <v>10</v>
      </c>
      <c r="DJ16" s="210">
        <v>19</v>
      </c>
      <c r="DK16" s="206" t="s">
        <v>1076</v>
      </c>
      <c r="DN16" s="198">
        <v>14</v>
      </c>
      <c r="DO16" s="202">
        <v>6877</v>
      </c>
      <c r="DP16" s="253">
        <f t="shared" si="8"/>
        <v>1938</v>
      </c>
      <c r="DQ16" s="242" t="s">
        <v>1475</v>
      </c>
      <c r="DR16" s="244" t="s">
        <v>1424</v>
      </c>
      <c r="DS16" s="209">
        <v>11</v>
      </c>
      <c r="DT16" s="209">
        <v>10</v>
      </c>
      <c r="DU16" s="209">
        <v>9</v>
      </c>
      <c r="DV16" s="209">
        <v>11</v>
      </c>
      <c r="DW16" s="210">
        <v>22</v>
      </c>
      <c r="DX16" s="206" t="s">
        <v>1076</v>
      </c>
      <c r="DY16" s="279"/>
      <c r="EA16" s="198">
        <v>14</v>
      </c>
      <c r="EB16" s="237">
        <v>8689</v>
      </c>
      <c r="EC16" s="253">
        <f t="shared" si="2"/>
        <v>2325</v>
      </c>
      <c r="ED16" s="242" t="s">
        <v>1473</v>
      </c>
      <c r="EE16" s="244" t="s">
        <v>1424</v>
      </c>
      <c r="EF16" s="209">
        <v>8</v>
      </c>
      <c r="EG16" s="209">
        <v>10</v>
      </c>
      <c r="EH16" s="209">
        <v>7</v>
      </c>
      <c r="EI16" s="209">
        <v>18</v>
      </c>
      <c r="EJ16" s="210">
        <v>13</v>
      </c>
      <c r="EK16" s="206" t="s">
        <v>1076</v>
      </c>
      <c r="EL16" s="279"/>
      <c r="EN16" s="236" t="s">
        <v>1413</v>
      </c>
      <c r="EO16" s="233" t="s">
        <v>1413</v>
      </c>
      <c r="EP16" s="234" t="s">
        <v>1413</v>
      </c>
      <c r="EQ16" s="235" t="s">
        <v>1413</v>
      </c>
      <c r="ER16" s="234" t="s">
        <v>1413</v>
      </c>
      <c r="ES16" s="200" t="s">
        <v>1413</v>
      </c>
      <c r="ET16" s="200" t="s">
        <v>1413</v>
      </c>
      <c r="EU16" s="200" t="s">
        <v>1413</v>
      </c>
      <c r="EV16" s="200" t="s">
        <v>1413</v>
      </c>
      <c r="EW16" s="201" t="s">
        <v>1413</v>
      </c>
      <c r="EX16" s="236" t="s">
        <v>1413</v>
      </c>
      <c r="EZ16" s="279"/>
      <c r="FA16" s="198">
        <v>14</v>
      </c>
      <c r="FB16" s="202">
        <v>6779</v>
      </c>
      <c r="FC16" s="253">
        <f t="shared" si="9"/>
        <v>1942</v>
      </c>
      <c r="FD16" s="242" t="s">
        <v>1434</v>
      </c>
      <c r="FE16" s="244">
        <v>0</v>
      </c>
      <c r="FF16" s="209">
        <v>16</v>
      </c>
      <c r="FG16" s="209">
        <v>10</v>
      </c>
      <c r="FH16" s="209">
        <v>19</v>
      </c>
      <c r="FI16" s="209">
        <v>2</v>
      </c>
      <c r="FJ16" s="210">
        <v>3</v>
      </c>
      <c r="FK16" s="206" t="s">
        <v>1076</v>
      </c>
    </row>
    <row r="17" spans="1:167" x14ac:dyDescent="0.25">
      <c r="A17" s="198">
        <v>15</v>
      </c>
      <c r="B17" s="237">
        <v>10073</v>
      </c>
      <c r="C17" s="253">
        <f t="shared" si="4"/>
        <v>2688</v>
      </c>
      <c r="D17" s="242" t="s">
        <v>1477</v>
      </c>
      <c r="E17" s="244">
        <v>0</v>
      </c>
      <c r="F17" s="209">
        <v>17</v>
      </c>
      <c r="G17" s="209">
        <v>13</v>
      </c>
      <c r="H17" s="209">
        <v>14</v>
      </c>
      <c r="I17" s="209">
        <v>7</v>
      </c>
      <c r="J17" s="210">
        <v>2</v>
      </c>
      <c r="K17" s="206" t="s">
        <v>1076</v>
      </c>
      <c r="L17" s="279"/>
      <c r="N17" s="198">
        <v>15</v>
      </c>
      <c r="O17" s="237">
        <v>8065</v>
      </c>
      <c r="P17" s="253">
        <f t="shared" si="0"/>
        <v>2117</v>
      </c>
      <c r="Q17" s="242" t="s">
        <v>1474</v>
      </c>
      <c r="R17" s="281">
        <f t="shared" si="1"/>
        <v>66</v>
      </c>
      <c r="S17" s="209">
        <v>16</v>
      </c>
      <c r="T17" s="209">
        <v>15</v>
      </c>
      <c r="U17" s="209">
        <v>16</v>
      </c>
      <c r="V17" s="209">
        <v>10</v>
      </c>
      <c r="W17" s="210">
        <v>15</v>
      </c>
      <c r="X17" s="205" t="s">
        <v>558</v>
      </c>
      <c r="Y17" s="279"/>
      <c r="AA17" s="236" t="s">
        <v>1413</v>
      </c>
      <c r="AB17" s="233" t="s">
        <v>1413</v>
      </c>
      <c r="AC17" s="234" t="s">
        <v>1413</v>
      </c>
      <c r="AD17" s="235" t="s">
        <v>1413</v>
      </c>
      <c r="AE17" s="234" t="s">
        <v>1413</v>
      </c>
      <c r="AF17" s="200" t="s">
        <v>1413</v>
      </c>
      <c r="AG17" s="200" t="s">
        <v>1413</v>
      </c>
      <c r="AH17" s="200" t="s">
        <v>1413</v>
      </c>
      <c r="AI17" s="200" t="s">
        <v>1413</v>
      </c>
      <c r="AJ17" s="201" t="s">
        <v>1413</v>
      </c>
      <c r="AK17" s="236" t="s">
        <v>1413</v>
      </c>
      <c r="AN17" s="236" t="s">
        <v>1413</v>
      </c>
      <c r="AO17" s="233" t="s">
        <v>1413</v>
      </c>
      <c r="AP17" s="234" t="s">
        <v>1413</v>
      </c>
      <c r="AQ17" s="235" t="s">
        <v>1413</v>
      </c>
      <c r="AR17" s="234" t="s">
        <v>1413</v>
      </c>
      <c r="AS17" s="200" t="s">
        <v>1413</v>
      </c>
      <c r="AT17" s="200" t="s">
        <v>1413</v>
      </c>
      <c r="AU17" s="200" t="s">
        <v>1413</v>
      </c>
      <c r="AV17" s="200" t="s">
        <v>1413</v>
      </c>
      <c r="AW17" s="201" t="s">
        <v>1413</v>
      </c>
      <c r="AX17" s="236" t="s">
        <v>1413</v>
      </c>
      <c r="BA17" s="198">
        <v>15</v>
      </c>
      <c r="BB17" s="202">
        <v>9429</v>
      </c>
      <c r="BC17" s="253">
        <f t="shared" si="10"/>
        <v>2327</v>
      </c>
      <c r="BD17" s="242" t="s">
        <v>1487</v>
      </c>
      <c r="BE17" s="244">
        <v>0</v>
      </c>
      <c r="BF17" s="209">
        <v>11</v>
      </c>
      <c r="BG17" s="209">
        <v>14</v>
      </c>
      <c r="BH17" s="209">
        <v>6</v>
      </c>
      <c r="BI17" s="209">
        <v>10</v>
      </c>
      <c r="BJ17" s="210">
        <v>10</v>
      </c>
      <c r="BK17" s="206" t="s">
        <v>1076</v>
      </c>
      <c r="BL17" s="279"/>
      <c r="BN17" s="236" t="s">
        <v>1413</v>
      </c>
      <c r="BO17" s="233" t="s">
        <v>1413</v>
      </c>
      <c r="BP17" s="234" t="s">
        <v>1413</v>
      </c>
      <c r="BQ17" s="235" t="s">
        <v>1413</v>
      </c>
      <c r="BR17" s="234" t="s">
        <v>1413</v>
      </c>
      <c r="BS17" s="200" t="s">
        <v>1413</v>
      </c>
      <c r="BT17" s="200" t="s">
        <v>1413</v>
      </c>
      <c r="BU17" s="200" t="s">
        <v>1413</v>
      </c>
      <c r="BV17" s="200" t="s">
        <v>1413</v>
      </c>
      <c r="BW17" s="201" t="s">
        <v>1413</v>
      </c>
      <c r="BX17" s="236" t="s">
        <v>1413</v>
      </c>
      <c r="BY17" s="279"/>
      <c r="CA17" s="198">
        <v>15</v>
      </c>
      <c r="CB17" s="202">
        <v>8689</v>
      </c>
      <c r="CC17" s="253">
        <f t="shared" si="5"/>
        <v>2206</v>
      </c>
      <c r="CD17" s="242" t="s">
        <v>1475</v>
      </c>
      <c r="CE17" s="244">
        <v>0</v>
      </c>
      <c r="CF17" s="209">
        <v>13</v>
      </c>
      <c r="CG17" s="209">
        <v>14</v>
      </c>
      <c r="CH17" s="209">
        <v>13</v>
      </c>
      <c r="CI17" s="209">
        <v>6</v>
      </c>
      <c r="CJ17" s="210">
        <v>14</v>
      </c>
      <c r="CK17" s="206" t="s">
        <v>1076</v>
      </c>
      <c r="CL17" s="279"/>
      <c r="CM17" s="279"/>
      <c r="CN17" s="198">
        <v>15</v>
      </c>
      <c r="CO17" s="202">
        <v>7951</v>
      </c>
      <c r="CP17" s="253">
        <f t="shared" si="6"/>
        <v>2085</v>
      </c>
      <c r="CQ17" s="242" t="s">
        <v>1474</v>
      </c>
      <c r="CR17" s="244" t="s">
        <v>1424</v>
      </c>
      <c r="CS17" s="209">
        <v>11</v>
      </c>
      <c r="CT17" s="209">
        <v>9</v>
      </c>
      <c r="CU17" s="209">
        <v>8</v>
      </c>
      <c r="CV17" s="209">
        <v>20</v>
      </c>
      <c r="CW17" s="210">
        <v>11</v>
      </c>
      <c r="CX17" s="206" t="s">
        <v>1076</v>
      </c>
      <c r="CZ17" s="279"/>
      <c r="DA17" s="198">
        <v>15</v>
      </c>
      <c r="DB17" s="202">
        <v>7951</v>
      </c>
      <c r="DC17" s="253">
        <f t="shared" si="7"/>
        <v>2085</v>
      </c>
      <c r="DD17" s="242" t="s">
        <v>1473</v>
      </c>
      <c r="DE17" s="244" t="s">
        <v>1424</v>
      </c>
      <c r="DF17" s="209">
        <v>10</v>
      </c>
      <c r="DG17" s="209">
        <v>10</v>
      </c>
      <c r="DH17" s="209">
        <v>8</v>
      </c>
      <c r="DI17" s="209">
        <v>11</v>
      </c>
      <c r="DJ17" s="210">
        <v>20</v>
      </c>
      <c r="DK17" s="205" t="s">
        <v>598</v>
      </c>
      <c r="DN17" s="198">
        <v>15</v>
      </c>
      <c r="DO17" s="202">
        <v>8815</v>
      </c>
      <c r="DP17" s="253">
        <f t="shared" si="8"/>
        <v>2330</v>
      </c>
      <c r="DQ17" s="242" t="s">
        <v>1475</v>
      </c>
      <c r="DR17" s="244" t="s">
        <v>1424</v>
      </c>
      <c r="DS17" s="209">
        <v>12</v>
      </c>
      <c r="DT17" s="209">
        <v>11</v>
      </c>
      <c r="DU17" s="209">
        <v>9</v>
      </c>
      <c r="DV17" s="209">
        <v>11</v>
      </c>
      <c r="DW17" s="210">
        <v>22</v>
      </c>
      <c r="DX17" s="205" t="s">
        <v>598</v>
      </c>
      <c r="DY17" s="279"/>
      <c r="EA17" s="198">
        <v>15</v>
      </c>
      <c r="EB17" s="237">
        <v>11014</v>
      </c>
      <c r="EC17" s="253">
        <f t="shared" si="2"/>
        <v>2777</v>
      </c>
      <c r="ED17" s="242" t="s">
        <v>1473</v>
      </c>
      <c r="EE17" s="244" t="s">
        <v>1424</v>
      </c>
      <c r="EF17" s="209">
        <v>8</v>
      </c>
      <c r="EG17" s="209">
        <v>11</v>
      </c>
      <c r="EH17" s="209">
        <v>7</v>
      </c>
      <c r="EI17" s="209">
        <v>19</v>
      </c>
      <c r="EJ17" s="210">
        <v>14</v>
      </c>
      <c r="EK17" s="205" t="s">
        <v>624</v>
      </c>
      <c r="EL17" s="279"/>
      <c r="EN17" s="236" t="s">
        <v>1413</v>
      </c>
      <c r="EO17" s="233" t="s">
        <v>1413</v>
      </c>
      <c r="EP17" s="234" t="s">
        <v>1413</v>
      </c>
      <c r="EQ17" s="235" t="s">
        <v>1413</v>
      </c>
      <c r="ER17" s="234" t="s">
        <v>1413</v>
      </c>
      <c r="ES17" s="200" t="s">
        <v>1413</v>
      </c>
      <c r="ET17" s="200" t="s">
        <v>1413</v>
      </c>
      <c r="EU17" s="200" t="s">
        <v>1413</v>
      </c>
      <c r="EV17" s="200" t="s">
        <v>1413</v>
      </c>
      <c r="EW17" s="201" t="s">
        <v>1413</v>
      </c>
      <c r="EX17" s="236" t="s">
        <v>1413</v>
      </c>
      <c r="EZ17" s="279"/>
      <c r="FA17" s="198">
        <v>15</v>
      </c>
      <c r="FB17" s="202">
        <v>8721</v>
      </c>
      <c r="FC17" s="253">
        <f t="shared" si="9"/>
        <v>2339</v>
      </c>
      <c r="FD17" s="242" t="s">
        <v>1415</v>
      </c>
      <c r="FE17" s="244">
        <v>0</v>
      </c>
      <c r="FF17" s="209">
        <v>17</v>
      </c>
      <c r="FG17" s="209">
        <v>11</v>
      </c>
      <c r="FH17" s="209">
        <v>20</v>
      </c>
      <c r="FI17" s="209">
        <v>2</v>
      </c>
      <c r="FJ17" s="210">
        <v>3</v>
      </c>
      <c r="FK17" s="206" t="s">
        <v>1076</v>
      </c>
    </row>
    <row r="18" spans="1:167" x14ac:dyDescent="0.25">
      <c r="A18" s="198">
        <v>16</v>
      </c>
      <c r="B18" s="237">
        <v>12761</v>
      </c>
      <c r="C18" s="253">
        <f t="shared" si="4"/>
        <v>3203</v>
      </c>
      <c r="D18" s="242" t="s">
        <v>1477</v>
      </c>
      <c r="E18" s="244">
        <v>0</v>
      </c>
      <c r="F18" s="209">
        <v>18</v>
      </c>
      <c r="G18" s="209">
        <v>14</v>
      </c>
      <c r="H18" s="209">
        <v>15</v>
      </c>
      <c r="I18" s="209">
        <v>8</v>
      </c>
      <c r="J18" s="210">
        <v>2</v>
      </c>
      <c r="K18" s="206" t="s">
        <v>1076</v>
      </c>
      <c r="L18" s="279"/>
      <c r="N18" s="198">
        <v>16</v>
      </c>
      <c r="O18" s="237">
        <v>10182</v>
      </c>
      <c r="P18" s="253">
        <f t="shared" si="0"/>
        <v>2518</v>
      </c>
      <c r="Q18" s="242" t="s">
        <v>1474</v>
      </c>
      <c r="R18" s="281">
        <f t="shared" si="1"/>
        <v>70</v>
      </c>
      <c r="S18" s="209">
        <v>16</v>
      </c>
      <c r="T18" s="209">
        <v>15</v>
      </c>
      <c r="U18" s="209">
        <v>16</v>
      </c>
      <c r="V18" s="209">
        <v>10</v>
      </c>
      <c r="W18" s="210">
        <v>15</v>
      </c>
      <c r="X18" s="206" t="s">
        <v>1076</v>
      </c>
      <c r="Y18" s="279"/>
      <c r="AA18" s="236" t="s">
        <v>1413</v>
      </c>
      <c r="AB18" s="233" t="s">
        <v>1413</v>
      </c>
      <c r="AC18" s="234" t="s">
        <v>1413</v>
      </c>
      <c r="AD18" s="235" t="s">
        <v>1413</v>
      </c>
      <c r="AE18" s="234" t="s">
        <v>1413</v>
      </c>
      <c r="AF18" s="200" t="s">
        <v>1413</v>
      </c>
      <c r="AG18" s="200" t="s">
        <v>1413</v>
      </c>
      <c r="AH18" s="200" t="s">
        <v>1413</v>
      </c>
      <c r="AI18" s="200" t="s">
        <v>1413</v>
      </c>
      <c r="AJ18" s="201" t="s">
        <v>1413</v>
      </c>
      <c r="AK18" s="236" t="s">
        <v>1413</v>
      </c>
      <c r="AN18" s="236" t="s">
        <v>1413</v>
      </c>
      <c r="AO18" s="233" t="s">
        <v>1413</v>
      </c>
      <c r="AP18" s="234" t="s">
        <v>1413</v>
      </c>
      <c r="AQ18" s="235" t="s">
        <v>1413</v>
      </c>
      <c r="AR18" s="234" t="s">
        <v>1413</v>
      </c>
      <c r="AS18" s="200" t="s">
        <v>1413</v>
      </c>
      <c r="AT18" s="200" t="s">
        <v>1413</v>
      </c>
      <c r="AU18" s="200" t="s">
        <v>1413</v>
      </c>
      <c r="AV18" s="200" t="s">
        <v>1413</v>
      </c>
      <c r="AW18" s="201" t="s">
        <v>1413</v>
      </c>
      <c r="AX18" s="236" t="s">
        <v>1413</v>
      </c>
      <c r="BA18" s="198">
        <v>16</v>
      </c>
      <c r="BB18" s="202">
        <v>11756</v>
      </c>
      <c r="BC18" s="253">
        <f t="shared" si="10"/>
        <v>2747</v>
      </c>
      <c r="BD18" s="242" t="s">
        <v>1487</v>
      </c>
      <c r="BE18" s="244">
        <v>0</v>
      </c>
      <c r="BF18" s="209">
        <v>11</v>
      </c>
      <c r="BG18" s="209">
        <v>15</v>
      </c>
      <c r="BH18" s="209">
        <v>6</v>
      </c>
      <c r="BI18" s="209">
        <v>11</v>
      </c>
      <c r="BJ18" s="210">
        <v>11</v>
      </c>
      <c r="BK18" s="206" t="s">
        <v>1076</v>
      </c>
      <c r="BL18" s="279"/>
      <c r="BN18" s="236" t="s">
        <v>1413</v>
      </c>
      <c r="BO18" s="233" t="s">
        <v>1413</v>
      </c>
      <c r="BP18" s="234" t="s">
        <v>1413</v>
      </c>
      <c r="BQ18" s="235" t="s">
        <v>1413</v>
      </c>
      <c r="BR18" s="234" t="s">
        <v>1413</v>
      </c>
      <c r="BS18" s="200" t="s">
        <v>1413</v>
      </c>
      <c r="BT18" s="200" t="s">
        <v>1413</v>
      </c>
      <c r="BU18" s="200" t="s">
        <v>1413</v>
      </c>
      <c r="BV18" s="200" t="s">
        <v>1413</v>
      </c>
      <c r="BW18" s="201" t="s">
        <v>1413</v>
      </c>
      <c r="BX18" s="236" t="s">
        <v>1413</v>
      </c>
      <c r="BY18" s="279"/>
      <c r="CA18" s="198">
        <v>16</v>
      </c>
      <c r="CB18" s="202">
        <v>10895</v>
      </c>
      <c r="CC18" s="253">
        <f t="shared" si="5"/>
        <v>2613</v>
      </c>
      <c r="CD18" s="242" t="s">
        <v>1435</v>
      </c>
      <c r="CE18" s="244">
        <v>0</v>
      </c>
      <c r="CF18" s="209">
        <v>14</v>
      </c>
      <c r="CG18" s="209">
        <v>14</v>
      </c>
      <c r="CH18" s="209">
        <v>14</v>
      </c>
      <c r="CI18" s="209">
        <v>6</v>
      </c>
      <c r="CJ18" s="210">
        <v>14</v>
      </c>
      <c r="CK18" s="206" t="s">
        <v>1076</v>
      </c>
      <c r="CL18" s="279"/>
      <c r="CM18" s="279"/>
      <c r="CN18" s="198">
        <v>16</v>
      </c>
      <c r="CO18" s="202">
        <v>10036</v>
      </c>
      <c r="CP18" s="253">
        <f t="shared" si="6"/>
        <v>2479</v>
      </c>
      <c r="CQ18" s="242" t="s">
        <v>1474</v>
      </c>
      <c r="CR18" s="244" t="s">
        <v>1424</v>
      </c>
      <c r="CS18" s="209">
        <v>12</v>
      </c>
      <c r="CT18" s="209">
        <v>9</v>
      </c>
      <c r="CU18" s="209">
        <v>9</v>
      </c>
      <c r="CV18" s="209">
        <v>21</v>
      </c>
      <c r="CW18" s="210">
        <v>11</v>
      </c>
      <c r="CX18" s="206" t="s">
        <v>1076</v>
      </c>
      <c r="CZ18" s="279"/>
      <c r="DA18" s="198">
        <v>16</v>
      </c>
      <c r="DB18" s="202">
        <v>10036</v>
      </c>
      <c r="DC18" s="253">
        <f t="shared" si="7"/>
        <v>2479</v>
      </c>
      <c r="DD18" s="242" t="s">
        <v>1474</v>
      </c>
      <c r="DE18" s="244" t="s">
        <v>1424</v>
      </c>
      <c r="DF18" s="209">
        <v>10</v>
      </c>
      <c r="DG18" s="209">
        <v>10</v>
      </c>
      <c r="DH18" s="209">
        <v>8</v>
      </c>
      <c r="DI18" s="209">
        <v>11</v>
      </c>
      <c r="DJ18" s="210">
        <v>21</v>
      </c>
      <c r="DK18" s="206" t="s">
        <v>1076</v>
      </c>
      <c r="DN18" s="198">
        <v>16</v>
      </c>
      <c r="DO18" s="202">
        <v>11145</v>
      </c>
      <c r="DP18" s="253">
        <f t="shared" si="8"/>
        <v>2773</v>
      </c>
      <c r="DQ18" s="242" t="s">
        <v>1475</v>
      </c>
      <c r="DR18" s="244" t="s">
        <v>1424</v>
      </c>
      <c r="DS18" s="209">
        <v>13</v>
      </c>
      <c r="DT18" s="209">
        <v>11</v>
      </c>
      <c r="DU18" s="209">
        <v>10</v>
      </c>
      <c r="DV18" s="209">
        <v>11</v>
      </c>
      <c r="DW18" s="210">
        <v>23</v>
      </c>
      <c r="DX18" s="206" t="s">
        <v>1076</v>
      </c>
      <c r="DY18" s="279"/>
      <c r="EA18" s="198">
        <v>16</v>
      </c>
      <c r="EB18" s="237">
        <v>13791</v>
      </c>
      <c r="EC18" s="253">
        <f t="shared" si="2"/>
        <v>3287</v>
      </c>
      <c r="ED18" s="242" t="s">
        <v>1474</v>
      </c>
      <c r="EE18" s="244" t="s">
        <v>1424</v>
      </c>
      <c r="EF18" s="209">
        <v>9</v>
      </c>
      <c r="EG18" s="209">
        <v>11</v>
      </c>
      <c r="EH18" s="209">
        <v>8</v>
      </c>
      <c r="EI18" s="209">
        <v>19</v>
      </c>
      <c r="EJ18" s="210">
        <v>15</v>
      </c>
      <c r="EK18" s="206" t="s">
        <v>1076</v>
      </c>
      <c r="EL18" s="279"/>
      <c r="EN18" s="236" t="s">
        <v>1413</v>
      </c>
      <c r="EO18" s="233" t="s">
        <v>1413</v>
      </c>
      <c r="EP18" s="234" t="s">
        <v>1413</v>
      </c>
      <c r="EQ18" s="235" t="s">
        <v>1413</v>
      </c>
      <c r="ER18" s="234" t="s">
        <v>1413</v>
      </c>
      <c r="ES18" s="200" t="s">
        <v>1413</v>
      </c>
      <c r="ET18" s="200" t="s">
        <v>1413</v>
      </c>
      <c r="EU18" s="200" t="s">
        <v>1413</v>
      </c>
      <c r="EV18" s="200" t="s">
        <v>1413</v>
      </c>
      <c r="EW18" s="201" t="s">
        <v>1413</v>
      </c>
      <c r="EX18" s="236" t="s">
        <v>1413</v>
      </c>
      <c r="EZ18" s="279"/>
      <c r="FA18" s="198">
        <v>16</v>
      </c>
      <c r="FB18" s="202">
        <v>11060</v>
      </c>
      <c r="FC18" s="253">
        <f t="shared" si="9"/>
        <v>2789</v>
      </c>
      <c r="FD18" s="242" t="s">
        <v>1415</v>
      </c>
      <c r="FE18" s="244">
        <v>0</v>
      </c>
      <c r="FF18" s="209">
        <v>18</v>
      </c>
      <c r="FG18" s="209">
        <v>11</v>
      </c>
      <c r="FH18" s="209">
        <v>21</v>
      </c>
      <c r="FI18" s="209">
        <v>2</v>
      </c>
      <c r="FJ18" s="210">
        <v>3</v>
      </c>
      <c r="FK18" s="206" t="s">
        <v>1076</v>
      </c>
    </row>
    <row r="19" spans="1:167" x14ac:dyDescent="0.25">
      <c r="A19" s="198">
        <v>17</v>
      </c>
      <c r="B19" s="237">
        <v>15964</v>
      </c>
      <c r="C19" s="253">
        <f t="shared" si="4"/>
        <v>3780</v>
      </c>
      <c r="D19" s="242" t="s">
        <v>1477</v>
      </c>
      <c r="E19" s="244">
        <v>0</v>
      </c>
      <c r="F19" s="209">
        <v>19</v>
      </c>
      <c r="G19" s="209">
        <v>14</v>
      </c>
      <c r="H19" s="209">
        <v>15</v>
      </c>
      <c r="I19" s="209">
        <v>8</v>
      </c>
      <c r="J19" s="210">
        <v>2</v>
      </c>
      <c r="K19" s="206" t="s">
        <v>1076</v>
      </c>
      <c r="L19" s="279"/>
      <c r="N19" s="198">
        <v>17</v>
      </c>
      <c r="O19" s="237">
        <v>12700</v>
      </c>
      <c r="P19" s="253">
        <f t="shared" si="0"/>
        <v>2967</v>
      </c>
      <c r="Q19" s="242" t="s">
        <v>1474</v>
      </c>
      <c r="R19" s="281">
        <f t="shared" si="1"/>
        <v>74</v>
      </c>
      <c r="S19" s="209">
        <v>17</v>
      </c>
      <c r="T19" s="209">
        <v>15</v>
      </c>
      <c r="U19" s="209">
        <v>17</v>
      </c>
      <c r="V19" s="209">
        <v>10</v>
      </c>
      <c r="W19" s="210">
        <v>16</v>
      </c>
      <c r="X19" s="206" t="s">
        <v>1076</v>
      </c>
      <c r="Y19" s="279"/>
      <c r="AA19" s="236" t="s">
        <v>1413</v>
      </c>
      <c r="AB19" s="233" t="s">
        <v>1413</v>
      </c>
      <c r="AC19" s="234" t="s">
        <v>1413</v>
      </c>
      <c r="AD19" s="235" t="s">
        <v>1413</v>
      </c>
      <c r="AE19" s="234" t="s">
        <v>1413</v>
      </c>
      <c r="AF19" s="200" t="s">
        <v>1413</v>
      </c>
      <c r="AG19" s="200" t="s">
        <v>1413</v>
      </c>
      <c r="AH19" s="200" t="s">
        <v>1413</v>
      </c>
      <c r="AI19" s="200" t="s">
        <v>1413</v>
      </c>
      <c r="AJ19" s="201" t="s">
        <v>1413</v>
      </c>
      <c r="AK19" s="236" t="s">
        <v>1413</v>
      </c>
      <c r="AN19" s="236" t="s">
        <v>1413</v>
      </c>
      <c r="AO19" s="233" t="s">
        <v>1413</v>
      </c>
      <c r="AP19" s="234" t="s">
        <v>1413</v>
      </c>
      <c r="AQ19" s="235" t="s">
        <v>1413</v>
      </c>
      <c r="AR19" s="234" t="s">
        <v>1413</v>
      </c>
      <c r="AS19" s="200" t="s">
        <v>1413</v>
      </c>
      <c r="AT19" s="200" t="s">
        <v>1413</v>
      </c>
      <c r="AU19" s="200" t="s">
        <v>1413</v>
      </c>
      <c r="AV19" s="200" t="s">
        <v>1413</v>
      </c>
      <c r="AW19" s="201" t="s">
        <v>1413</v>
      </c>
      <c r="AX19" s="236" t="s">
        <v>1413</v>
      </c>
      <c r="BA19" s="198">
        <v>17</v>
      </c>
      <c r="BB19" s="202">
        <v>14503</v>
      </c>
      <c r="BC19" s="253">
        <f t="shared" si="10"/>
        <v>3217</v>
      </c>
      <c r="BD19" s="242" t="s">
        <v>1487</v>
      </c>
      <c r="BE19" s="244">
        <v>0</v>
      </c>
      <c r="BF19" s="209">
        <v>12</v>
      </c>
      <c r="BG19" s="209">
        <v>15</v>
      </c>
      <c r="BH19" s="209">
        <v>7</v>
      </c>
      <c r="BI19" s="209">
        <v>11</v>
      </c>
      <c r="BJ19" s="210">
        <v>11</v>
      </c>
      <c r="BK19" s="206" t="s">
        <v>1076</v>
      </c>
      <c r="BL19" s="279"/>
      <c r="BN19" s="236" t="s">
        <v>1413</v>
      </c>
      <c r="BO19" s="233" t="s">
        <v>1413</v>
      </c>
      <c r="BP19" s="234" t="s">
        <v>1413</v>
      </c>
      <c r="BQ19" s="235" t="s">
        <v>1413</v>
      </c>
      <c r="BR19" s="234" t="s">
        <v>1413</v>
      </c>
      <c r="BS19" s="200" t="s">
        <v>1413</v>
      </c>
      <c r="BT19" s="200" t="s">
        <v>1413</v>
      </c>
      <c r="BU19" s="200" t="s">
        <v>1413</v>
      </c>
      <c r="BV19" s="200" t="s">
        <v>1413</v>
      </c>
      <c r="BW19" s="201" t="s">
        <v>1413</v>
      </c>
      <c r="BX19" s="236" t="s">
        <v>1413</v>
      </c>
      <c r="BY19" s="279"/>
      <c r="CA19" s="198">
        <v>17</v>
      </c>
      <c r="CB19" s="202">
        <v>13508</v>
      </c>
      <c r="CC19" s="253">
        <f t="shared" si="5"/>
        <v>3069</v>
      </c>
      <c r="CD19" s="242" t="s">
        <v>1435</v>
      </c>
      <c r="CE19" s="244">
        <v>0</v>
      </c>
      <c r="CF19" s="209">
        <v>15</v>
      </c>
      <c r="CG19" s="209">
        <v>15</v>
      </c>
      <c r="CH19" s="209">
        <v>15</v>
      </c>
      <c r="CI19" s="209">
        <v>6</v>
      </c>
      <c r="CJ19" s="210">
        <v>15</v>
      </c>
      <c r="CK19" s="206" t="s">
        <v>1076</v>
      </c>
      <c r="CL19" s="279"/>
      <c r="CM19" s="279"/>
      <c r="CN19" s="198">
        <v>17</v>
      </c>
      <c r="CO19" s="202">
        <v>12515</v>
      </c>
      <c r="CP19" s="253">
        <f t="shared" si="6"/>
        <v>2921</v>
      </c>
      <c r="CQ19" s="242" t="s">
        <v>1474</v>
      </c>
      <c r="CR19" s="244" t="s">
        <v>1424</v>
      </c>
      <c r="CS19" s="209">
        <v>13</v>
      </c>
      <c r="CT19" s="209">
        <v>10</v>
      </c>
      <c r="CU19" s="209">
        <v>10</v>
      </c>
      <c r="CV19" s="209">
        <v>22</v>
      </c>
      <c r="CW19" s="210">
        <v>11</v>
      </c>
      <c r="CX19" s="206" t="s">
        <v>1076</v>
      </c>
      <c r="CZ19" s="279"/>
      <c r="DA19" s="198">
        <v>17</v>
      </c>
      <c r="DB19" s="202">
        <v>12515</v>
      </c>
      <c r="DC19" s="253">
        <f t="shared" si="7"/>
        <v>2921</v>
      </c>
      <c r="DD19" s="242" t="s">
        <v>1474</v>
      </c>
      <c r="DE19" s="244" t="s">
        <v>1424</v>
      </c>
      <c r="DF19" s="209">
        <v>11</v>
      </c>
      <c r="DG19" s="209">
        <v>11</v>
      </c>
      <c r="DH19" s="209">
        <v>9</v>
      </c>
      <c r="DI19" s="209">
        <v>11</v>
      </c>
      <c r="DJ19" s="210">
        <v>22</v>
      </c>
      <c r="DK19" s="206" t="s">
        <v>1076</v>
      </c>
      <c r="DN19" s="198">
        <v>17</v>
      </c>
      <c r="DO19" s="202">
        <v>13918</v>
      </c>
      <c r="DP19" s="253">
        <f t="shared" si="8"/>
        <v>3270</v>
      </c>
      <c r="DQ19" s="242" t="s">
        <v>1475</v>
      </c>
      <c r="DR19" s="244" t="s">
        <v>1424</v>
      </c>
      <c r="DS19" s="209">
        <v>14</v>
      </c>
      <c r="DT19" s="209">
        <v>11</v>
      </c>
      <c r="DU19" s="209">
        <v>11</v>
      </c>
      <c r="DV19" s="209">
        <v>11</v>
      </c>
      <c r="DW19" s="210">
        <v>24</v>
      </c>
      <c r="DX19" s="206" t="s">
        <v>1076</v>
      </c>
      <c r="DY19" s="279"/>
      <c r="EA19" s="198">
        <v>17</v>
      </c>
      <c r="EB19" s="237">
        <v>17078</v>
      </c>
      <c r="EC19" s="253">
        <f t="shared" si="2"/>
        <v>3859</v>
      </c>
      <c r="ED19" s="242" t="s">
        <v>1474</v>
      </c>
      <c r="EE19" s="244" t="s">
        <v>1424</v>
      </c>
      <c r="EF19" s="209">
        <v>9</v>
      </c>
      <c r="EG19" s="209">
        <v>11</v>
      </c>
      <c r="EH19" s="209">
        <v>8</v>
      </c>
      <c r="EI19" s="209">
        <v>20</v>
      </c>
      <c r="EJ19" s="210">
        <v>15</v>
      </c>
      <c r="EK19" s="206" t="s">
        <v>1076</v>
      </c>
      <c r="EL19" s="279"/>
      <c r="EN19" s="236" t="s">
        <v>1413</v>
      </c>
      <c r="EO19" s="233" t="s">
        <v>1413</v>
      </c>
      <c r="EP19" s="234" t="s">
        <v>1413</v>
      </c>
      <c r="EQ19" s="235" t="s">
        <v>1413</v>
      </c>
      <c r="ER19" s="234" t="s">
        <v>1413</v>
      </c>
      <c r="ES19" s="200" t="s">
        <v>1413</v>
      </c>
      <c r="ET19" s="200" t="s">
        <v>1413</v>
      </c>
      <c r="EU19" s="200" t="s">
        <v>1413</v>
      </c>
      <c r="EV19" s="200" t="s">
        <v>1413</v>
      </c>
      <c r="EW19" s="201" t="s">
        <v>1413</v>
      </c>
      <c r="EX19" s="236" t="s">
        <v>1413</v>
      </c>
      <c r="EZ19" s="279"/>
      <c r="FA19" s="198">
        <v>17</v>
      </c>
      <c r="FB19" s="202">
        <v>13849</v>
      </c>
      <c r="FC19" s="253">
        <f t="shared" si="9"/>
        <v>3293</v>
      </c>
      <c r="FD19" s="242" t="s">
        <v>1416</v>
      </c>
      <c r="FE19" s="244">
        <v>0</v>
      </c>
      <c r="FF19" s="209">
        <v>19</v>
      </c>
      <c r="FG19" s="209">
        <v>12</v>
      </c>
      <c r="FH19" s="209">
        <v>22</v>
      </c>
      <c r="FI19" s="209">
        <v>2</v>
      </c>
      <c r="FJ19" s="210">
        <v>3</v>
      </c>
      <c r="FK19" s="206" t="s">
        <v>1076</v>
      </c>
    </row>
    <row r="20" spans="1:167" x14ac:dyDescent="0.25">
      <c r="A20" s="198">
        <v>18</v>
      </c>
      <c r="B20" s="237">
        <v>19744</v>
      </c>
      <c r="C20" s="253">
        <f t="shared" si="4"/>
        <v>4424</v>
      </c>
      <c r="D20" s="242" t="s">
        <v>1477</v>
      </c>
      <c r="E20" s="244">
        <v>0</v>
      </c>
      <c r="F20" s="209">
        <v>20</v>
      </c>
      <c r="G20" s="209">
        <v>15</v>
      </c>
      <c r="H20" s="209">
        <v>15</v>
      </c>
      <c r="I20" s="209">
        <v>8</v>
      </c>
      <c r="J20" s="210">
        <v>2</v>
      </c>
      <c r="K20" s="206" t="s">
        <v>1076</v>
      </c>
      <c r="L20" s="279"/>
      <c r="N20" s="198">
        <v>18</v>
      </c>
      <c r="O20" s="237">
        <v>15667</v>
      </c>
      <c r="P20" s="253">
        <f t="shared" si="0"/>
        <v>3468</v>
      </c>
      <c r="Q20" s="242" t="s">
        <v>1474</v>
      </c>
      <c r="R20" s="281">
        <f t="shared" si="1"/>
        <v>78</v>
      </c>
      <c r="S20" s="209">
        <v>18</v>
      </c>
      <c r="T20" s="209">
        <v>15</v>
      </c>
      <c r="U20" s="209">
        <v>18</v>
      </c>
      <c r="V20" s="209">
        <v>11</v>
      </c>
      <c r="W20" s="210">
        <v>16</v>
      </c>
      <c r="X20" s="206" t="s">
        <v>1076</v>
      </c>
      <c r="Y20" s="279"/>
      <c r="AA20" s="236" t="s">
        <v>1413</v>
      </c>
      <c r="AB20" s="233" t="s">
        <v>1413</v>
      </c>
      <c r="AC20" s="234" t="s">
        <v>1413</v>
      </c>
      <c r="AD20" s="235" t="s">
        <v>1413</v>
      </c>
      <c r="AE20" s="234" t="s">
        <v>1413</v>
      </c>
      <c r="AF20" s="200" t="s">
        <v>1413</v>
      </c>
      <c r="AG20" s="200" t="s">
        <v>1413</v>
      </c>
      <c r="AH20" s="200" t="s">
        <v>1413</v>
      </c>
      <c r="AI20" s="200" t="s">
        <v>1413</v>
      </c>
      <c r="AJ20" s="201" t="s">
        <v>1413</v>
      </c>
      <c r="AK20" s="236" t="s">
        <v>1413</v>
      </c>
      <c r="AN20" s="236" t="s">
        <v>1413</v>
      </c>
      <c r="AO20" s="233" t="s">
        <v>1413</v>
      </c>
      <c r="AP20" s="234" t="s">
        <v>1413</v>
      </c>
      <c r="AQ20" s="235" t="s">
        <v>1413</v>
      </c>
      <c r="AR20" s="234" t="s">
        <v>1413</v>
      </c>
      <c r="AS20" s="200" t="s">
        <v>1413</v>
      </c>
      <c r="AT20" s="200" t="s">
        <v>1413</v>
      </c>
      <c r="AU20" s="200" t="s">
        <v>1413</v>
      </c>
      <c r="AV20" s="200" t="s">
        <v>1413</v>
      </c>
      <c r="AW20" s="201" t="s">
        <v>1413</v>
      </c>
      <c r="AX20" s="236" t="s">
        <v>1413</v>
      </c>
      <c r="BA20" s="198">
        <v>18</v>
      </c>
      <c r="BB20" s="202">
        <v>17720</v>
      </c>
      <c r="BC20" s="253">
        <f t="shared" si="10"/>
        <v>3740</v>
      </c>
      <c r="BD20" s="242" t="s">
        <v>1487</v>
      </c>
      <c r="BE20" s="244">
        <v>0</v>
      </c>
      <c r="BF20" s="209">
        <v>13</v>
      </c>
      <c r="BG20" s="209">
        <v>16</v>
      </c>
      <c r="BH20" s="209">
        <v>7</v>
      </c>
      <c r="BI20" s="209">
        <v>11</v>
      </c>
      <c r="BJ20" s="210">
        <v>11</v>
      </c>
      <c r="BK20" s="206" t="s">
        <v>1076</v>
      </c>
      <c r="BL20" s="279"/>
      <c r="BN20" s="236" t="s">
        <v>1413</v>
      </c>
      <c r="BO20" s="233" t="s">
        <v>1413</v>
      </c>
      <c r="BP20" s="234" t="s">
        <v>1413</v>
      </c>
      <c r="BQ20" s="235" t="s">
        <v>1413</v>
      </c>
      <c r="BR20" s="234" t="s">
        <v>1413</v>
      </c>
      <c r="BS20" s="200" t="s">
        <v>1413</v>
      </c>
      <c r="BT20" s="200" t="s">
        <v>1413</v>
      </c>
      <c r="BU20" s="200" t="s">
        <v>1413</v>
      </c>
      <c r="BV20" s="200" t="s">
        <v>1413</v>
      </c>
      <c r="BW20" s="201" t="s">
        <v>1413</v>
      </c>
      <c r="BX20" s="236" t="s">
        <v>1413</v>
      </c>
      <c r="BY20" s="279"/>
      <c r="CA20" s="198">
        <v>18</v>
      </c>
      <c r="CB20" s="202">
        <v>16577</v>
      </c>
      <c r="CC20" s="253">
        <f t="shared" si="5"/>
        <v>3577</v>
      </c>
      <c r="CD20" s="242" t="s">
        <v>1435</v>
      </c>
      <c r="CE20" s="244">
        <v>0</v>
      </c>
      <c r="CF20" s="209">
        <v>16</v>
      </c>
      <c r="CG20" s="209">
        <v>15</v>
      </c>
      <c r="CH20" s="209">
        <v>16</v>
      </c>
      <c r="CI20" s="209">
        <v>7</v>
      </c>
      <c r="CJ20" s="210">
        <v>15</v>
      </c>
      <c r="CK20" s="206" t="s">
        <v>1076</v>
      </c>
      <c r="CL20" s="279"/>
      <c r="CM20" s="279"/>
      <c r="CN20" s="198">
        <v>18</v>
      </c>
      <c r="CO20" s="202">
        <v>15436</v>
      </c>
      <c r="CP20" s="253">
        <f t="shared" si="6"/>
        <v>3413</v>
      </c>
      <c r="CQ20" s="242" t="s">
        <v>1475</v>
      </c>
      <c r="CR20" s="244" t="s">
        <v>1424</v>
      </c>
      <c r="CS20" s="209">
        <v>14</v>
      </c>
      <c r="CT20" s="209">
        <v>10</v>
      </c>
      <c r="CU20" s="209">
        <v>10</v>
      </c>
      <c r="CV20" s="209">
        <v>23</v>
      </c>
      <c r="CW20" s="210">
        <v>11</v>
      </c>
      <c r="CX20" s="206" t="s">
        <v>1076</v>
      </c>
      <c r="CZ20" s="279"/>
      <c r="DA20" s="198">
        <v>18</v>
      </c>
      <c r="DB20" s="202">
        <v>15436</v>
      </c>
      <c r="DC20" s="253">
        <f t="shared" si="7"/>
        <v>3413</v>
      </c>
      <c r="DD20" s="242" t="s">
        <v>1474</v>
      </c>
      <c r="DE20" s="244" t="s">
        <v>1424</v>
      </c>
      <c r="DF20" s="209">
        <v>11</v>
      </c>
      <c r="DG20" s="209">
        <v>11</v>
      </c>
      <c r="DH20" s="209">
        <v>9</v>
      </c>
      <c r="DI20" s="209">
        <v>11</v>
      </c>
      <c r="DJ20" s="210">
        <v>23</v>
      </c>
      <c r="DK20" s="205" t="s">
        <v>542</v>
      </c>
      <c r="DN20" s="198">
        <v>18</v>
      </c>
      <c r="DO20" s="202">
        <v>17188</v>
      </c>
      <c r="DP20" s="253">
        <f t="shared" si="8"/>
        <v>3825</v>
      </c>
      <c r="DQ20" s="242" t="s">
        <v>1475</v>
      </c>
      <c r="DR20" s="244" t="s">
        <v>1424</v>
      </c>
      <c r="DS20" s="209">
        <v>15</v>
      </c>
      <c r="DT20" s="209">
        <v>12</v>
      </c>
      <c r="DU20" s="209">
        <v>11</v>
      </c>
      <c r="DV20" s="209">
        <v>11</v>
      </c>
      <c r="DW20" s="210">
        <v>25</v>
      </c>
      <c r="DX20" s="205" t="s">
        <v>567</v>
      </c>
      <c r="DY20" s="279"/>
      <c r="EA20" s="198">
        <v>18</v>
      </c>
      <c r="EB20" s="237">
        <v>20937</v>
      </c>
      <c r="EC20" s="253">
        <f t="shared" si="2"/>
        <v>4495</v>
      </c>
      <c r="ED20" s="242" t="s">
        <v>1474</v>
      </c>
      <c r="EE20" s="244" t="s">
        <v>1424</v>
      </c>
      <c r="EF20" s="209">
        <v>10</v>
      </c>
      <c r="EG20" s="209">
        <v>12</v>
      </c>
      <c r="EH20" s="209">
        <v>9</v>
      </c>
      <c r="EI20" s="209">
        <v>21</v>
      </c>
      <c r="EJ20" s="210">
        <v>16</v>
      </c>
      <c r="EK20" s="206" t="s">
        <v>1076</v>
      </c>
      <c r="EL20" s="279"/>
      <c r="EN20" s="236" t="s">
        <v>1413</v>
      </c>
      <c r="EO20" s="233" t="s">
        <v>1413</v>
      </c>
      <c r="EP20" s="234" t="s">
        <v>1413</v>
      </c>
      <c r="EQ20" s="235" t="s">
        <v>1413</v>
      </c>
      <c r="ER20" s="234" t="s">
        <v>1413</v>
      </c>
      <c r="ES20" s="200" t="s">
        <v>1413</v>
      </c>
      <c r="ET20" s="200" t="s">
        <v>1413</v>
      </c>
      <c r="EU20" s="200" t="s">
        <v>1413</v>
      </c>
      <c r="EV20" s="200" t="s">
        <v>1413</v>
      </c>
      <c r="EW20" s="201" t="s">
        <v>1413</v>
      </c>
      <c r="EX20" s="236" t="s">
        <v>1413</v>
      </c>
      <c r="EZ20" s="279"/>
      <c r="FA20" s="198">
        <v>18</v>
      </c>
      <c r="FB20" s="202">
        <v>17142</v>
      </c>
      <c r="FC20" s="253">
        <f t="shared" si="9"/>
        <v>3855</v>
      </c>
      <c r="FD20" s="242" t="s">
        <v>1416</v>
      </c>
      <c r="FE20" s="244">
        <v>0</v>
      </c>
      <c r="FF20" s="209">
        <v>20</v>
      </c>
      <c r="FG20" s="209">
        <v>12</v>
      </c>
      <c r="FH20" s="209">
        <v>23</v>
      </c>
      <c r="FI20" s="209">
        <v>2</v>
      </c>
      <c r="FJ20" s="210">
        <v>3</v>
      </c>
      <c r="FK20" s="206" t="s">
        <v>1076</v>
      </c>
    </row>
    <row r="21" spans="1:167" x14ac:dyDescent="0.25">
      <c r="A21" s="198">
        <v>19</v>
      </c>
      <c r="B21" s="237">
        <v>24168</v>
      </c>
      <c r="C21" s="253">
        <f t="shared" si="4"/>
        <v>5139</v>
      </c>
      <c r="D21" s="242" t="s">
        <v>1477</v>
      </c>
      <c r="E21" s="244">
        <v>0</v>
      </c>
      <c r="F21" s="209">
        <v>21</v>
      </c>
      <c r="G21" s="209">
        <v>16</v>
      </c>
      <c r="H21" s="209">
        <v>16</v>
      </c>
      <c r="I21" s="209">
        <v>9</v>
      </c>
      <c r="J21" s="210">
        <v>2</v>
      </c>
      <c r="K21" s="206" t="s">
        <v>1076</v>
      </c>
      <c r="L21" s="279"/>
      <c r="N21" s="198">
        <v>19</v>
      </c>
      <c r="O21" s="237">
        <v>19135</v>
      </c>
      <c r="P21" s="253">
        <f t="shared" si="0"/>
        <v>4024</v>
      </c>
      <c r="Q21" s="242" t="s">
        <v>1474</v>
      </c>
      <c r="R21" s="281">
        <f t="shared" si="1"/>
        <v>82</v>
      </c>
      <c r="S21" s="209">
        <v>19</v>
      </c>
      <c r="T21" s="209">
        <v>15</v>
      </c>
      <c r="U21" s="209">
        <v>19</v>
      </c>
      <c r="V21" s="209">
        <v>11</v>
      </c>
      <c r="W21" s="210">
        <v>16</v>
      </c>
      <c r="X21" s="205" t="s">
        <v>634</v>
      </c>
      <c r="Y21" s="279"/>
      <c r="AA21" s="236" t="s">
        <v>1413</v>
      </c>
      <c r="AB21" s="233" t="s">
        <v>1413</v>
      </c>
      <c r="AC21" s="234" t="s">
        <v>1413</v>
      </c>
      <c r="AD21" s="235" t="s">
        <v>1413</v>
      </c>
      <c r="AE21" s="234" t="s">
        <v>1413</v>
      </c>
      <c r="AF21" s="200" t="s">
        <v>1413</v>
      </c>
      <c r="AG21" s="200" t="s">
        <v>1413</v>
      </c>
      <c r="AH21" s="200" t="s">
        <v>1413</v>
      </c>
      <c r="AI21" s="200" t="s">
        <v>1413</v>
      </c>
      <c r="AJ21" s="201" t="s">
        <v>1413</v>
      </c>
      <c r="AK21" s="236" t="s">
        <v>1413</v>
      </c>
      <c r="AN21" s="236" t="s">
        <v>1413</v>
      </c>
      <c r="AO21" s="233" t="s">
        <v>1413</v>
      </c>
      <c r="AP21" s="234" t="s">
        <v>1413</v>
      </c>
      <c r="AQ21" s="235" t="s">
        <v>1413</v>
      </c>
      <c r="AR21" s="234" t="s">
        <v>1413</v>
      </c>
      <c r="AS21" s="200" t="s">
        <v>1413</v>
      </c>
      <c r="AT21" s="200" t="s">
        <v>1413</v>
      </c>
      <c r="AU21" s="200" t="s">
        <v>1413</v>
      </c>
      <c r="AV21" s="200" t="s">
        <v>1413</v>
      </c>
      <c r="AW21" s="201" t="s">
        <v>1413</v>
      </c>
      <c r="AX21" s="236" t="s">
        <v>1413</v>
      </c>
      <c r="BA21" s="198">
        <v>19</v>
      </c>
      <c r="BB21" s="202">
        <v>21460</v>
      </c>
      <c r="BC21" s="253">
        <f t="shared" si="10"/>
        <v>4320</v>
      </c>
      <c r="BD21" s="242" t="s">
        <v>1487</v>
      </c>
      <c r="BE21" s="244">
        <v>0</v>
      </c>
      <c r="BF21" s="209">
        <v>13</v>
      </c>
      <c r="BG21" s="209">
        <v>16</v>
      </c>
      <c r="BH21" s="209">
        <v>7</v>
      </c>
      <c r="BI21" s="209">
        <v>12</v>
      </c>
      <c r="BJ21" s="210">
        <v>12</v>
      </c>
      <c r="BK21" s="206" t="s">
        <v>1076</v>
      </c>
      <c r="BL21" s="279"/>
      <c r="BN21" s="236" t="s">
        <v>1413</v>
      </c>
      <c r="BO21" s="233" t="s">
        <v>1413</v>
      </c>
      <c r="BP21" s="234" t="s">
        <v>1413</v>
      </c>
      <c r="BQ21" s="235" t="s">
        <v>1413</v>
      </c>
      <c r="BR21" s="234" t="s">
        <v>1413</v>
      </c>
      <c r="BS21" s="200" t="s">
        <v>1413</v>
      </c>
      <c r="BT21" s="200" t="s">
        <v>1413</v>
      </c>
      <c r="BU21" s="200" t="s">
        <v>1413</v>
      </c>
      <c r="BV21" s="200" t="s">
        <v>1413</v>
      </c>
      <c r="BW21" s="201" t="s">
        <v>1413</v>
      </c>
      <c r="BX21" s="236" t="s">
        <v>1413</v>
      </c>
      <c r="BY21" s="279"/>
      <c r="CA21" s="198">
        <v>19</v>
      </c>
      <c r="CB21" s="202">
        <v>20154</v>
      </c>
      <c r="CC21" s="253">
        <f t="shared" si="5"/>
        <v>4140</v>
      </c>
      <c r="CD21" s="242" t="s">
        <v>1434</v>
      </c>
      <c r="CE21" s="244">
        <v>0</v>
      </c>
      <c r="CF21" s="209">
        <v>17</v>
      </c>
      <c r="CG21" s="209">
        <v>16</v>
      </c>
      <c r="CH21" s="209">
        <v>17</v>
      </c>
      <c r="CI21" s="209">
        <v>7</v>
      </c>
      <c r="CJ21" s="210">
        <v>15</v>
      </c>
      <c r="CK21" s="206" t="s">
        <v>1076</v>
      </c>
      <c r="CL21" s="279"/>
      <c r="CM21" s="279"/>
      <c r="CN21" s="198">
        <v>19</v>
      </c>
      <c r="CO21" s="202">
        <v>18849</v>
      </c>
      <c r="CP21" s="253">
        <f t="shared" si="6"/>
        <v>3960</v>
      </c>
      <c r="CQ21" s="242" t="s">
        <v>1475</v>
      </c>
      <c r="CR21" s="244" t="s">
        <v>1424</v>
      </c>
      <c r="CS21" s="209">
        <v>15</v>
      </c>
      <c r="CT21" s="209">
        <v>10</v>
      </c>
      <c r="CU21" s="209">
        <v>11</v>
      </c>
      <c r="CV21" s="209">
        <v>24</v>
      </c>
      <c r="CW21" s="210">
        <v>11</v>
      </c>
      <c r="CX21" s="205" t="s">
        <v>548</v>
      </c>
      <c r="CZ21" s="279"/>
      <c r="DA21" s="198">
        <v>19</v>
      </c>
      <c r="DB21" s="202">
        <v>18849</v>
      </c>
      <c r="DC21" s="253">
        <f t="shared" si="7"/>
        <v>3960</v>
      </c>
      <c r="DD21" s="242" t="s">
        <v>1474</v>
      </c>
      <c r="DE21" s="244" t="s">
        <v>1424</v>
      </c>
      <c r="DF21" s="209">
        <v>11</v>
      </c>
      <c r="DG21" s="209">
        <v>12</v>
      </c>
      <c r="DH21" s="209">
        <v>9</v>
      </c>
      <c r="DI21" s="209">
        <v>11</v>
      </c>
      <c r="DJ21" s="210">
        <v>24</v>
      </c>
      <c r="DK21" s="205" t="s">
        <v>634</v>
      </c>
      <c r="DN21" s="198">
        <v>19</v>
      </c>
      <c r="DO21" s="202">
        <v>21013</v>
      </c>
      <c r="DP21" s="253">
        <f t="shared" si="8"/>
        <v>4440</v>
      </c>
      <c r="DQ21" s="242" t="s">
        <v>1475</v>
      </c>
      <c r="DR21" s="244" t="s">
        <v>1424</v>
      </c>
      <c r="DS21" s="209">
        <v>15</v>
      </c>
      <c r="DT21" s="209">
        <v>12</v>
      </c>
      <c r="DU21" s="209">
        <v>12</v>
      </c>
      <c r="DV21" s="209">
        <v>12</v>
      </c>
      <c r="DW21" s="210">
        <v>26</v>
      </c>
      <c r="DX21" s="206" t="s">
        <v>1076</v>
      </c>
      <c r="DY21" s="279"/>
      <c r="EA21" s="198">
        <v>19</v>
      </c>
      <c r="EB21" s="237">
        <v>25432</v>
      </c>
      <c r="EC21" s="253">
        <f t="shared" si="2"/>
        <v>5200</v>
      </c>
      <c r="ED21" s="242" t="s">
        <v>1474</v>
      </c>
      <c r="EE21" s="244" t="s">
        <v>1424</v>
      </c>
      <c r="EF21" s="209">
        <v>10</v>
      </c>
      <c r="EG21" s="209">
        <v>12</v>
      </c>
      <c r="EH21" s="209">
        <v>9</v>
      </c>
      <c r="EI21" s="209">
        <v>22</v>
      </c>
      <c r="EJ21" s="210">
        <v>17</v>
      </c>
      <c r="EK21" s="206" t="s">
        <v>1076</v>
      </c>
      <c r="EL21" s="279"/>
      <c r="EN21" s="236" t="s">
        <v>1413</v>
      </c>
      <c r="EO21" s="233" t="s">
        <v>1413</v>
      </c>
      <c r="EP21" s="234" t="s">
        <v>1413</v>
      </c>
      <c r="EQ21" s="235" t="s">
        <v>1413</v>
      </c>
      <c r="ER21" s="234" t="s">
        <v>1413</v>
      </c>
      <c r="ES21" s="200" t="s">
        <v>1413</v>
      </c>
      <c r="ET21" s="200" t="s">
        <v>1413</v>
      </c>
      <c r="EU21" s="200" t="s">
        <v>1413</v>
      </c>
      <c r="EV21" s="200" t="s">
        <v>1413</v>
      </c>
      <c r="EW21" s="201" t="s">
        <v>1413</v>
      </c>
      <c r="EX21" s="236" t="s">
        <v>1413</v>
      </c>
      <c r="EZ21" s="279"/>
      <c r="FA21" s="198">
        <v>19</v>
      </c>
      <c r="FB21" s="202">
        <v>20997</v>
      </c>
      <c r="FC21" s="253">
        <f t="shared" si="9"/>
        <v>4480</v>
      </c>
      <c r="FD21" s="242" t="s">
        <v>1417</v>
      </c>
      <c r="FE21" s="244">
        <v>0</v>
      </c>
      <c r="FF21" s="209">
        <v>21</v>
      </c>
      <c r="FG21" s="209">
        <v>13</v>
      </c>
      <c r="FH21" s="209">
        <v>24</v>
      </c>
      <c r="FI21" s="209">
        <v>2</v>
      </c>
      <c r="FJ21" s="210">
        <v>3</v>
      </c>
      <c r="FK21" s="206" t="s">
        <v>1076</v>
      </c>
    </row>
    <row r="22" spans="1:167" x14ac:dyDescent="0.25">
      <c r="A22" s="198">
        <v>20</v>
      </c>
      <c r="B22" s="237">
        <v>29307</v>
      </c>
      <c r="C22" s="253">
        <f t="shared" si="4"/>
        <v>5927</v>
      </c>
      <c r="D22" s="242" t="s">
        <v>1477</v>
      </c>
      <c r="E22" s="244">
        <v>0</v>
      </c>
      <c r="F22" s="209">
        <v>21</v>
      </c>
      <c r="G22" s="209">
        <v>16</v>
      </c>
      <c r="H22" s="209">
        <v>16</v>
      </c>
      <c r="I22" s="209">
        <v>9</v>
      </c>
      <c r="J22" s="210">
        <v>1</v>
      </c>
      <c r="K22" s="206" t="s">
        <v>1076</v>
      </c>
      <c r="L22" s="279"/>
      <c r="N22" s="198">
        <v>20</v>
      </c>
      <c r="O22" s="237">
        <v>23159</v>
      </c>
      <c r="P22" s="253">
        <f t="shared" si="0"/>
        <v>4636</v>
      </c>
      <c r="Q22" s="242" t="s">
        <v>1474</v>
      </c>
      <c r="R22" s="281">
        <f t="shared" si="1"/>
        <v>86</v>
      </c>
      <c r="S22" s="209">
        <v>20</v>
      </c>
      <c r="T22" s="209">
        <v>16</v>
      </c>
      <c r="U22" s="209">
        <v>20</v>
      </c>
      <c r="V22" s="209">
        <v>12</v>
      </c>
      <c r="W22" s="210">
        <v>17</v>
      </c>
      <c r="X22" s="206" t="s">
        <v>1076</v>
      </c>
      <c r="Y22" s="279"/>
      <c r="AA22" s="208">
        <v>20</v>
      </c>
      <c r="AB22" s="258">
        <v>26754</v>
      </c>
      <c r="AC22" s="252">
        <f t="shared" ref="AC22:AC39" si="11">AB23-AB22</f>
        <v>5345</v>
      </c>
      <c r="AD22" s="247">
        <v>788</v>
      </c>
      <c r="AE22" s="248">
        <v>0</v>
      </c>
      <c r="AF22" s="249">
        <v>21</v>
      </c>
      <c r="AG22" s="249">
        <v>9</v>
      </c>
      <c r="AH22" s="249">
        <v>24</v>
      </c>
      <c r="AI22" s="249">
        <v>5</v>
      </c>
      <c r="AJ22" s="250">
        <v>5</v>
      </c>
      <c r="AK22" s="251" t="s">
        <v>1076</v>
      </c>
      <c r="AL22" s="279"/>
      <c r="AN22" s="236" t="s">
        <v>1413</v>
      </c>
      <c r="AO22" s="233" t="s">
        <v>1413</v>
      </c>
      <c r="AP22" s="234" t="s">
        <v>1413</v>
      </c>
      <c r="AQ22" s="235" t="s">
        <v>1413</v>
      </c>
      <c r="AR22" s="234" t="s">
        <v>1413</v>
      </c>
      <c r="AS22" s="200" t="s">
        <v>1413</v>
      </c>
      <c r="AT22" s="200" t="s">
        <v>1413</v>
      </c>
      <c r="AU22" s="200" t="s">
        <v>1413</v>
      </c>
      <c r="AV22" s="200" t="s">
        <v>1413</v>
      </c>
      <c r="AW22" s="201" t="s">
        <v>1413</v>
      </c>
      <c r="AX22" s="236" t="s">
        <v>1413</v>
      </c>
      <c r="BA22" s="198">
        <v>20</v>
      </c>
      <c r="BB22" s="202">
        <v>25780</v>
      </c>
      <c r="BC22" s="253">
        <f t="shared" si="10"/>
        <v>4957</v>
      </c>
      <c r="BD22" s="242" t="s">
        <v>1477</v>
      </c>
      <c r="BE22" s="244">
        <v>0</v>
      </c>
      <c r="BF22" s="209">
        <v>14</v>
      </c>
      <c r="BG22" s="209">
        <v>17</v>
      </c>
      <c r="BH22" s="209">
        <v>8</v>
      </c>
      <c r="BI22" s="209">
        <v>12</v>
      </c>
      <c r="BJ22" s="210">
        <v>12</v>
      </c>
      <c r="BK22" s="206" t="s">
        <v>1076</v>
      </c>
      <c r="BL22" s="279"/>
      <c r="BN22" s="236" t="s">
        <v>1413</v>
      </c>
      <c r="BO22" s="233" t="s">
        <v>1413</v>
      </c>
      <c r="BP22" s="234" t="s">
        <v>1413</v>
      </c>
      <c r="BQ22" s="235" t="s">
        <v>1413</v>
      </c>
      <c r="BR22" s="234" t="s">
        <v>1413</v>
      </c>
      <c r="BS22" s="200" t="s">
        <v>1413</v>
      </c>
      <c r="BT22" s="200" t="s">
        <v>1413</v>
      </c>
      <c r="BU22" s="200" t="s">
        <v>1413</v>
      </c>
      <c r="BV22" s="200" t="s">
        <v>1413</v>
      </c>
      <c r="BW22" s="201" t="s">
        <v>1413</v>
      </c>
      <c r="BX22" s="236" t="s">
        <v>1413</v>
      </c>
      <c r="BY22" s="279"/>
      <c r="CA22" s="198">
        <v>20</v>
      </c>
      <c r="CB22" s="202">
        <v>24294</v>
      </c>
      <c r="CC22" s="253">
        <f t="shared" si="5"/>
        <v>4760</v>
      </c>
      <c r="CD22" s="242" t="s">
        <v>1434</v>
      </c>
      <c r="CE22" s="244">
        <v>0</v>
      </c>
      <c r="CF22" s="209">
        <v>18</v>
      </c>
      <c r="CG22" s="209">
        <v>17</v>
      </c>
      <c r="CH22" s="209">
        <v>18</v>
      </c>
      <c r="CI22" s="209">
        <v>7</v>
      </c>
      <c r="CJ22" s="210">
        <v>16</v>
      </c>
      <c r="CK22" s="206" t="s">
        <v>1076</v>
      </c>
      <c r="CL22" s="279"/>
      <c r="CM22" s="279"/>
      <c r="CN22" s="198">
        <v>20</v>
      </c>
      <c r="CO22" s="202">
        <v>22809</v>
      </c>
      <c r="CP22" s="253">
        <f t="shared" si="6"/>
        <v>4562</v>
      </c>
      <c r="CQ22" s="242" t="s">
        <v>1475</v>
      </c>
      <c r="CR22" s="244" t="s">
        <v>1424</v>
      </c>
      <c r="CS22" s="209">
        <v>15</v>
      </c>
      <c r="CT22" s="209">
        <v>11</v>
      </c>
      <c r="CU22" s="209">
        <v>11</v>
      </c>
      <c r="CV22" s="209">
        <v>25</v>
      </c>
      <c r="CW22" s="210">
        <v>12</v>
      </c>
      <c r="CX22" s="206" t="s">
        <v>1076</v>
      </c>
      <c r="CZ22" s="279"/>
      <c r="DA22" s="198">
        <v>20</v>
      </c>
      <c r="DB22" s="202">
        <v>22809</v>
      </c>
      <c r="DC22" s="253">
        <f t="shared" si="7"/>
        <v>4562</v>
      </c>
      <c r="DD22" s="242" t="s">
        <v>1474</v>
      </c>
      <c r="DE22" s="244" t="s">
        <v>1424</v>
      </c>
      <c r="DF22" s="209">
        <v>12</v>
      </c>
      <c r="DG22" s="209">
        <v>12</v>
      </c>
      <c r="DH22" s="209">
        <v>10</v>
      </c>
      <c r="DI22" s="209">
        <v>12</v>
      </c>
      <c r="DJ22" s="210">
        <v>25</v>
      </c>
      <c r="DK22" s="205" t="s">
        <v>567</v>
      </c>
      <c r="DN22" s="198">
        <v>20</v>
      </c>
      <c r="DO22" s="202">
        <v>25453</v>
      </c>
      <c r="DP22" s="253">
        <f t="shared" si="8"/>
        <v>5118</v>
      </c>
      <c r="DQ22" s="242" t="s">
        <v>1435</v>
      </c>
      <c r="DR22" s="244" t="s">
        <v>1424</v>
      </c>
      <c r="DS22" s="209">
        <v>16</v>
      </c>
      <c r="DT22" s="209">
        <v>13</v>
      </c>
      <c r="DU22" s="209">
        <v>12</v>
      </c>
      <c r="DV22" s="209">
        <v>12</v>
      </c>
      <c r="DW22" s="210">
        <v>27</v>
      </c>
      <c r="DX22" s="205" t="s">
        <v>542</v>
      </c>
      <c r="DY22" s="279"/>
      <c r="EA22" s="198">
        <v>20</v>
      </c>
      <c r="EB22" s="237">
        <v>30632</v>
      </c>
      <c r="EC22" s="253">
        <f t="shared" si="2"/>
        <v>5976</v>
      </c>
      <c r="ED22" s="242" t="s">
        <v>1474</v>
      </c>
      <c r="EE22" s="244" t="s">
        <v>1424</v>
      </c>
      <c r="EF22" s="209">
        <v>11</v>
      </c>
      <c r="EG22" s="209">
        <v>13</v>
      </c>
      <c r="EH22" s="209">
        <v>10</v>
      </c>
      <c r="EI22" s="209">
        <v>23</v>
      </c>
      <c r="EJ22" s="210">
        <v>18</v>
      </c>
      <c r="EK22" s="205" t="s">
        <v>589</v>
      </c>
      <c r="EL22" s="279"/>
      <c r="EN22" s="208">
        <v>20</v>
      </c>
      <c r="EO22" s="258">
        <v>54873</v>
      </c>
      <c r="EP22" s="280">
        <f t="shared" ref="EP22:EP33" si="12">EO23-EO22</f>
        <v>8320</v>
      </c>
      <c r="EQ22" s="247">
        <v>340</v>
      </c>
      <c r="ER22" s="248">
        <v>90</v>
      </c>
      <c r="ES22" s="249">
        <v>5</v>
      </c>
      <c r="ET22" s="249">
        <v>8</v>
      </c>
      <c r="EU22" s="249">
        <v>7</v>
      </c>
      <c r="EV22" s="249">
        <v>16</v>
      </c>
      <c r="EW22" s="250">
        <v>16</v>
      </c>
      <c r="EX22" s="251" t="s">
        <v>1076</v>
      </c>
      <c r="EY22" s="279"/>
      <c r="EZ22" s="279"/>
      <c r="FA22" s="198">
        <v>20</v>
      </c>
      <c r="FB22" s="202">
        <v>25477</v>
      </c>
      <c r="FC22" s="253">
        <f t="shared" si="9"/>
        <v>5168</v>
      </c>
      <c r="FD22" s="242" t="s">
        <v>1417</v>
      </c>
      <c r="FE22" s="244">
        <v>0</v>
      </c>
      <c r="FF22" s="209">
        <v>23</v>
      </c>
      <c r="FG22" s="209">
        <v>13</v>
      </c>
      <c r="FH22" s="209">
        <v>26</v>
      </c>
      <c r="FI22" s="209">
        <v>2</v>
      </c>
      <c r="FJ22" s="210">
        <v>3</v>
      </c>
      <c r="FK22" s="206" t="s">
        <v>1076</v>
      </c>
    </row>
    <row r="23" spans="1:167" x14ac:dyDescent="0.25">
      <c r="A23" s="198">
        <v>21</v>
      </c>
      <c r="B23" s="237">
        <v>35234</v>
      </c>
      <c r="C23" s="253">
        <f t="shared" si="4"/>
        <v>6794</v>
      </c>
      <c r="D23" s="242" t="s">
        <v>1478</v>
      </c>
      <c r="E23" s="244">
        <v>0</v>
      </c>
      <c r="F23" s="209">
        <v>22</v>
      </c>
      <c r="G23" s="209">
        <v>17</v>
      </c>
      <c r="H23" s="209">
        <v>17</v>
      </c>
      <c r="I23" s="209">
        <v>9</v>
      </c>
      <c r="J23" s="210">
        <v>1</v>
      </c>
      <c r="K23" s="206" t="s">
        <v>1076</v>
      </c>
      <c r="L23" s="279"/>
      <c r="N23" s="198">
        <v>21</v>
      </c>
      <c r="O23" s="237">
        <v>27795</v>
      </c>
      <c r="P23" s="253">
        <f t="shared" si="0"/>
        <v>5309</v>
      </c>
      <c r="Q23" s="242" t="s">
        <v>1475</v>
      </c>
      <c r="R23" s="281">
        <f t="shared" si="1"/>
        <v>90</v>
      </c>
      <c r="S23" s="209">
        <v>21</v>
      </c>
      <c r="T23" s="209">
        <v>16</v>
      </c>
      <c r="U23" s="209">
        <v>21</v>
      </c>
      <c r="V23" s="209">
        <v>12</v>
      </c>
      <c r="W23" s="210">
        <v>17</v>
      </c>
      <c r="X23" s="206" t="s">
        <v>1076</v>
      </c>
      <c r="Y23" s="279"/>
      <c r="AA23" s="198">
        <v>21</v>
      </c>
      <c r="AB23" s="202">
        <v>32099</v>
      </c>
      <c r="AC23" s="253">
        <f t="shared" si="11"/>
        <v>6120</v>
      </c>
      <c r="AD23" s="242" t="s">
        <v>1416</v>
      </c>
      <c r="AE23" s="244">
        <v>0</v>
      </c>
      <c r="AF23" s="209">
        <v>22</v>
      </c>
      <c r="AG23" s="209">
        <v>10</v>
      </c>
      <c r="AH23" s="209">
        <v>25</v>
      </c>
      <c r="AI23" s="209">
        <v>5</v>
      </c>
      <c r="AJ23" s="210">
        <v>5</v>
      </c>
      <c r="AK23" s="206" t="s">
        <v>1076</v>
      </c>
      <c r="AL23" s="279"/>
      <c r="AN23" s="236" t="s">
        <v>1413</v>
      </c>
      <c r="AO23" s="233" t="s">
        <v>1413</v>
      </c>
      <c r="AP23" s="234" t="s">
        <v>1413</v>
      </c>
      <c r="AQ23" s="235" t="s">
        <v>1413</v>
      </c>
      <c r="AR23" s="234" t="s">
        <v>1413</v>
      </c>
      <c r="AS23" s="200" t="s">
        <v>1413</v>
      </c>
      <c r="AT23" s="200" t="s">
        <v>1413</v>
      </c>
      <c r="AU23" s="200" t="s">
        <v>1413</v>
      </c>
      <c r="AV23" s="200" t="s">
        <v>1413</v>
      </c>
      <c r="AW23" s="201" t="s">
        <v>1413</v>
      </c>
      <c r="AX23" s="236" t="s">
        <v>1413</v>
      </c>
      <c r="BA23" s="198">
        <v>21</v>
      </c>
      <c r="BB23" s="202">
        <v>30737</v>
      </c>
      <c r="BC23" s="253">
        <f t="shared" si="10"/>
        <v>5657</v>
      </c>
      <c r="BD23" s="242" t="s">
        <v>1477</v>
      </c>
      <c r="BE23" s="244">
        <v>0</v>
      </c>
      <c r="BF23" s="209">
        <v>15</v>
      </c>
      <c r="BG23" s="209">
        <v>17</v>
      </c>
      <c r="BH23" s="209">
        <v>8</v>
      </c>
      <c r="BI23" s="209">
        <v>12</v>
      </c>
      <c r="BJ23" s="210">
        <v>12</v>
      </c>
      <c r="BK23" s="206" t="s">
        <v>1076</v>
      </c>
      <c r="BL23" s="279"/>
      <c r="BN23" s="236" t="s">
        <v>1413</v>
      </c>
      <c r="BO23" s="233" t="s">
        <v>1413</v>
      </c>
      <c r="BP23" s="234" t="s">
        <v>1413</v>
      </c>
      <c r="BQ23" s="235" t="s">
        <v>1413</v>
      </c>
      <c r="BR23" s="234" t="s">
        <v>1413</v>
      </c>
      <c r="BS23" s="200" t="s">
        <v>1413</v>
      </c>
      <c r="BT23" s="200" t="s">
        <v>1413</v>
      </c>
      <c r="BU23" s="200" t="s">
        <v>1413</v>
      </c>
      <c r="BV23" s="200" t="s">
        <v>1413</v>
      </c>
      <c r="BW23" s="201" t="s">
        <v>1413</v>
      </c>
      <c r="BX23" s="236" t="s">
        <v>1413</v>
      </c>
      <c r="BY23" s="279"/>
      <c r="CA23" s="198">
        <v>21</v>
      </c>
      <c r="CB23" s="202">
        <v>29054</v>
      </c>
      <c r="CC23" s="253">
        <f t="shared" si="5"/>
        <v>5441</v>
      </c>
      <c r="CD23" s="242" t="s">
        <v>1434</v>
      </c>
      <c r="CE23" s="244">
        <v>0</v>
      </c>
      <c r="CF23" s="209">
        <v>19</v>
      </c>
      <c r="CG23" s="209">
        <v>17</v>
      </c>
      <c r="CH23" s="209">
        <v>19</v>
      </c>
      <c r="CI23" s="209">
        <v>7</v>
      </c>
      <c r="CJ23" s="210">
        <v>16</v>
      </c>
      <c r="CK23" s="206" t="s">
        <v>1076</v>
      </c>
      <c r="CL23" s="279"/>
      <c r="CM23" s="279"/>
      <c r="CN23" s="198">
        <v>21</v>
      </c>
      <c r="CO23" s="202">
        <v>27371</v>
      </c>
      <c r="CP23" s="253">
        <f t="shared" si="6"/>
        <v>5224</v>
      </c>
      <c r="CQ23" s="242" t="s">
        <v>1475</v>
      </c>
      <c r="CR23" s="244" t="s">
        <v>1424</v>
      </c>
      <c r="CS23" s="209">
        <v>16</v>
      </c>
      <c r="CT23" s="209">
        <v>11</v>
      </c>
      <c r="CU23" s="209">
        <v>12</v>
      </c>
      <c r="CV23" s="209">
        <v>26</v>
      </c>
      <c r="CW23" s="210">
        <v>12</v>
      </c>
      <c r="CX23" s="206" t="s">
        <v>1076</v>
      </c>
      <c r="CZ23" s="279"/>
      <c r="DA23" s="198">
        <v>21</v>
      </c>
      <c r="DB23" s="202">
        <v>27371</v>
      </c>
      <c r="DC23" s="253">
        <f t="shared" si="7"/>
        <v>5224</v>
      </c>
      <c r="DD23" s="242" t="s">
        <v>1474</v>
      </c>
      <c r="DE23" s="244" t="s">
        <v>1424</v>
      </c>
      <c r="DF23" s="209">
        <v>12</v>
      </c>
      <c r="DG23" s="209">
        <v>13</v>
      </c>
      <c r="DH23" s="209">
        <v>10</v>
      </c>
      <c r="DI23" s="209">
        <v>12</v>
      </c>
      <c r="DJ23" s="210">
        <v>26</v>
      </c>
      <c r="DK23" s="206" t="s">
        <v>1076</v>
      </c>
      <c r="DN23" s="198">
        <v>21</v>
      </c>
      <c r="DO23" s="202">
        <v>30571</v>
      </c>
      <c r="DP23" s="253">
        <f t="shared" si="8"/>
        <v>5863</v>
      </c>
      <c r="DQ23" s="242" t="s">
        <v>1435</v>
      </c>
      <c r="DR23" s="244" t="s">
        <v>1424</v>
      </c>
      <c r="DS23" s="209">
        <v>17</v>
      </c>
      <c r="DT23" s="209">
        <v>13</v>
      </c>
      <c r="DU23" s="209">
        <v>13</v>
      </c>
      <c r="DV23" s="209">
        <v>12</v>
      </c>
      <c r="DW23" s="210">
        <v>28</v>
      </c>
      <c r="DX23" s="206" t="s">
        <v>1076</v>
      </c>
      <c r="DY23" s="279"/>
      <c r="EA23" s="198">
        <v>21</v>
      </c>
      <c r="EB23" s="237">
        <v>36608</v>
      </c>
      <c r="EC23" s="253">
        <f t="shared" si="2"/>
        <v>6828</v>
      </c>
      <c r="ED23" s="242" t="s">
        <v>1474</v>
      </c>
      <c r="EE23" s="244" t="s">
        <v>1424</v>
      </c>
      <c r="EF23" s="209">
        <v>11</v>
      </c>
      <c r="EG23" s="209">
        <v>13</v>
      </c>
      <c r="EH23" s="209">
        <v>10</v>
      </c>
      <c r="EI23" s="209">
        <v>23</v>
      </c>
      <c r="EJ23" s="210">
        <v>19</v>
      </c>
      <c r="EK23" s="206" t="s">
        <v>1076</v>
      </c>
      <c r="EL23" s="279"/>
      <c r="EN23" s="198">
        <v>21</v>
      </c>
      <c r="EO23" s="202">
        <v>63193</v>
      </c>
      <c r="EP23" s="253">
        <f t="shared" si="12"/>
        <v>9266</v>
      </c>
      <c r="EQ23" s="242" t="s">
        <v>1474</v>
      </c>
      <c r="ER23" s="281">
        <v>90</v>
      </c>
      <c r="ES23" s="209">
        <v>4</v>
      </c>
      <c r="ET23" s="209">
        <v>8</v>
      </c>
      <c r="EU23" s="209">
        <v>6</v>
      </c>
      <c r="EV23" s="209">
        <v>16</v>
      </c>
      <c r="EW23" s="210">
        <v>16</v>
      </c>
      <c r="EX23" s="206" t="s">
        <v>1076</v>
      </c>
      <c r="EY23" s="279"/>
      <c r="EZ23" s="279"/>
      <c r="FA23" s="198">
        <v>21</v>
      </c>
      <c r="FB23" s="202">
        <v>30645</v>
      </c>
      <c r="FC23" s="253">
        <f t="shared" si="9"/>
        <v>5925</v>
      </c>
      <c r="FD23" s="242" t="s">
        <v>1417</v>
      </c>
      <c r="FE23" s="244">
        <v>0</v>
      </c>
      <c r="FF23" s="209">
        <v>24</v>
      </c>
      <c r="FG23" s="209">
        <v>14</v>
      </c>
      <c r="FH23" s="209">
        <v>26</v>
      </c>
      <c r="FI23" s="209">
        <v>2</v>
      </c>
      <c r="FJ23" s="210">
        <v>3</v>
      </c>
      <c r="FK23" s="206" t="s">
        <v>1076</v>
      </c>
    </row>
    <row r="24" spans="1:167" x14ac:dyDescent="0.25">
      <c r="A24" s="198">
        <v>22</v>
      </c>
      <c r="B24" s="237">
        <v>42028</v>
      </c>
      <c r="C24" s="253">
        <f t="shared" si="4"/>
        <v>7741</v>
      </c>
      <c r="D24" s="242" t="s">
        <v>1478</v>
      </c>
      <c r="E24" s="244">
        <v>0</v>
      </c>
      <c r="F24" s="209">
        <v>23</v>
      </c>
      <c r="G24" s="209">
        <v>17</v>
      </c>
      <c r="H24" s="209">
        <v>17</v>
      </c>
      <c r="I24" s="209">
        <v>10</v>
      </c>
      <c r="J24" s="210">
        <v>1</v>
      </c>
      <c r="K24" s="206" t="s">
        <v>1076</v>
      </c>
      <c r="L24" s="279"/>
      <c r="N24" s="198">
        <v>22</v>
      </c>
      <c r="O24" s="237">
        <v>33104</v>
      </c>
      <c r="P24" s="253">
        <f t="shared" si="0"/>
        <v>6045</v>
      </c>
      <c r="Q24" s="242" t="s">
        <v>1475</v>
      </c>
      <c r="R24" s="281">
        <f t="shared" si="1"/>
        <v>94</v>
      </c>
      <c r="S24" s="209">
        <v>22</v>
      </c>
      <c r="T24" s="209">
        <v>17</v>
      </c>
      <c r="U24" s="209">
        <v>21</v>
      </c>
      <c r="V24" s="209">
        <v>13</v>
      </c>
      <c r="W24" s="210">
        <v>18</v>
      </c>
      <c r="X24" s="206" t="s">
        <v>1076</v>
      </c>
      <c r="Y24" s="279"/>
      <c r="AA24" s="198">
        <v>22</v>
      </c>
      <c r="AB24" s="202">
        <v>38219</v>
      </c>
      <c r="AC24" s="253">
        <f t="shared" si="11"/>
        <v>6967</v>
      </c>
      <c r="AD24" s="242" t="s">
        <v>1416</v>
      </c>
      <c r="AE24" s="244">
        <v>0</v>
      </c>
      <c r="AF24" s="209">
        <v>23</v>
      </c>
      <c r="AG24" s="209">
        <v>10</v>
      </c>
      <c r="AH24" s="209">
        <v>26</v>
      </c>
      <c r="AI24" s="209">
        <v>5</v>
      </c>
      <c r="AJ24" s="210">
        <v>5</v>
      </c>
      <c r="AK24" s="206" t="s">
        <v>1076</v>
      </c>
      <c r="AL24" s="279"/>
      <c r="AN24" s="236" t="s">
        <v>1413</v>
      </c>
      <c r="AO24" s="233" t="s">
        <v>1413</v>
      </c>
      <c r="AP24" s="234" t="s">
        <v>1413</v>
      </c>
      <c r="AQ24" s="235" t="s">
        <v>1413</v>
      </c>
      <c r="AR24" s="234" t="s">
        <v>1413</v>
      </c>
      <c r="AS24" s="200" t="s">
        <v>1413</v>
      </c>
      <c r="AT24" s="200" t="s">
        <v>1413</v>
      </c>
      <c r="AU24" s="200" t="s">
        <v>1413</v>
      </c>
      <c r="AV24" s="200" t="s">
        <v>1413</v>
      </c>
      <c r="AW24" s="201" t="s">
        <v>1413</v>
      </c>
      <c r="AX24" s="236" t="s">
        <v>1413</v>
      </c>
      <c r="BA24" s="198">
        <v>22</v>
      </c>
      <c r="BB24" s="202">
        <v>36394</v>
      </c>
      <c r="BC24" s="253">
        <f t="shared" si="10"/>
        <v>6421</v>
      </c>
      <c r="BD24" s="242" t="s">
        <v>1477</v>
      </c>
      <c r="BE24" s="244">
        <v>0</v>
      </c>
      <c r="BF24" s="209">
        <v>15</v>
      </c>
      <c r="BG24" s="209">
        <v>18</v>
      </c>
      <c r="BH24" s="209">
        <v>9</v>
      </c>
      <c r="BI24" s="209">
        <v>13</v>
      </c>
      <c r="BJ24" s="210">
        <v>13</v>
      </c>
      <c r="BK24" s="206" t="s">
        <v>1076</v>
      </c>
      <c r="BL24" s="279"/>
      <c r="BN24" s="236" t="s">
        <v>1413</v>
      </c>
      <c r="BO24" s="233" t="s">
        <v>1413</v>
      </c>
      <c r="BP24" s="234" t="s">
        <v>1413</v>
      </c>
      <c r="BQ24" s="235" t="s">
        <v>1413</v>
      </c>
      <c r="BR24" s="234" t="s">
        <v>1413</v>
      </c>
      <c r="BS24" s="200" t="s">
        <v>1413</v>
      </c>
      <c r="BT24" s="200" t="s">
        <v>1413</v>
      </c>
      <c r="BU24" s="200" t="s">
        <v>1413</v>
      </c>
      <c r="BV24" s="200" t="s">
        <v>1413</v>
      </c>
      <c r="BW24" s="201" t="s">
        <v>1413</v>
      </c>
      <c r="BX24" s="236" t="s">
        <v>1413</v>
      </c>
      <c r="BY24" s="279"/>
      <c r="CA24" s="198">
        <v>22</v>
      </c>
      <c r="CB24" s="202">
        <v>34495</v>
      </c>
      <c r="CC24" s="253">
        <f t="shared" si="5"/>
        <v>6185</v>
      </c>
      <c r="CD24" s="242" t="s">
        <v>1434</v>
      </c>
      <c r="CE24" s="244">
        <v>0</v>
      </c>
      <c r="CF24" s="209">
        <v>20</v>
      </c>
      <c r="CG24" s="209">
        <v>18</v>
      </c>
      <c r="CH24" s="209">
        <v>20</v>
      </c>
      <c r="CI24" s="209">
        <v>7</v>
      </c>
      <c r="CJ24" s="210">
        <v>16</v>
      </c>
      <c r="CK24" s="206" t="s">
        <v>1076</v>
      </c>
      <c r="CL24" s="279"/>
      <c r="CM24" s="279"/>
      <c r="CN24" s="198">
        <v>22</v>
      </c>
      <c r="CO24" s="202">
        <v>32595</v>
      </c>
      <c r="CP24" s="253">
        <f t="shared" si="6"/>
        <v>5948</v>
      </c>
      <c r="CQ24" s="242" t="s">
        <v>1475</v>
      </c>
      <c r="CR24" s="244" t="s">
        <v>1424</v>
      </c>
      <c r="CS24" s="209">
        <v>16</v>
      </c>
      <c r="CT24" s="209">
        <v>11</v>
      </c>
      <c r="CU24" s="209">
        <v>13</v>
      </c>
      <c r="CV24" s="209">
        <v>27</v>
      </c>
      <c r="CW24" s="210">
        <v>12</v>
      </c>
      <c r="CX24" s="205" t="s">
        <v>611</v>
      </c>
      <c r="CZ24" s="279"/>
      <c r="DA24" s="198">
        <v>22</v>
      </c>
      <c r="DB24" s="202">
        <v>32595</v>
      </c>
      <c r="DC24" s="253">
        <f t="shared" si="7"/>
        <v>5948</v>
      </c>
      <c r="DD24" s="242" t="s">
        <v>1474</v>
      </c>
      <c r="DE24" s="244" t="s">
        <v>1424</v>
      </c>
      <c r="DF24" s="209">
        <v>13</v>
      </c>
      <c r="DG24" s="209">
        <v>13</v>
      </c>
      <c r="DH24" s="209">
        <v>11</v>
      </c>
      <c r="DI24" s="209">
        <v>12</v>
      </c>
      <c r="DJ24" s="210">
        <v>27</v>
      </c>
      <c r="DK24" s="206" t="s">
        <v>1076</v>
      </c>
      <c r="DN24" s="198">
        <v>22</v>
      </c>
      <c r="DO24" s="202">
        <v>36434</v>
      </c>
      <c r="DP24" s="253">
        <f t="shared" si="8"/>
        <v>6678</v>
      </c>
      <c r="DQ24" s="242" t="s">
        <v>1435</v>
      </c>
      <c r="DR24" s="244" t="s">
        <v>1424</v>
      </c>
      <c r="DS24" s="209">
        <v>18</v>
      </c>
      <c r="DT24" s="209">
        <v>13</v>
      </c>
      <c r="DU24" s="209">
        <v>14</v>
      </c>
      <c r="DV24" s="209">
        <v>12</v>
      </c>
      <c r="DW24" s="210">
        <v>29</v>
      </c>
      <c r="DX24" s="206" t="s">
        <v>1076</v>
      </c>
      <c r="DY24" s="279"/>
      <c r="EA24" s="198">
        <v>22</v>
      </c>
      <c r="EB24" s="237">
        <v>43436</v>
      </c>
      <c r="EC24" s="253">
        <f t="shared" si="2"/>
        <v>7760</v>
      </c>
      <c r="ED24" s="242" t="s">
        <v>1474</v>
      </c>
      <c r="EE24" s="244" t="s">
        <v>1424</v>
      </c>
      <c r="EF24" s="209">
        <v>12</v>
      </c>
      <c r="EG24" s="209">
        <v>13</v>
      </c>
      <c r="EH24" s="209">
        <v>11</v>
      </c>
      <c r="EI24" s="209">
        <v>24</v>
      </c>
      <c r="EJ24" s="210">
        <v>20</v>
      </c>
      <c r="EK24" s="206" t="s">
        <v>1076</v>
      </c>
      <c r="EL24" s="279"/>
      <c r="EN24" s="198">
        <v>22</v>
      </c>
      <c r="EO24" s="202">
        <v>72459</v>
      </c>
      <c r="EP24" s="253">
        <f t="shared" si="12"/>
        <v>10289</v>
      </c>
      <c r="EQ24" s="242" t="s">
        <v>1474</v>
      </c>
      <c r="ER24" s="281">
        <v>90</v>
      </c>
      <c r="ES24" s="209">
        <v>4</v>
      </c>
      <c r="ET24" s="209">
        <v>9</v>
      </c>
      <c r="EU24" s="209">
        <v>6</v>
      </c>
      <c r="EV24" s="209">
        <v>16</v>
      </c>
      <c r="EW24" s="210">
        <v>16</v>
      </c>
      <c r="EX24" s="206" t="s">
        <v>1076</v>
      </c>
      <c r="EY24" s="279"/>
      <c r="EZ24" s="279"/>
      <c r="FA24" s="198">
        <v>22</v>
      </c>
      <c r="FB24" s="202">
        <v>36570</v>
      </c>
      <c r="FC24" s="253">
        <f t="shared" si="9"/>
        <v>6754</v>
      </c>
      <c r="FD24" s="242" t="s">
        <v>1418</v>
      </c>
      <c r="FE24" s="244">
        <v>0</v>
      </c>
      <c r="FF24" s="209">
        <v>25</v>
      </c>
      <c r="FG24" s="209">
        <v>14</v>
      </c>
      <c r="FH24" s="209">
        <v>27</v>
      </c>
      <c r="FI24" s="209">
        <v>2</v>
      </c>
      <c r="FJ24" s="210">
        <v>3</v>
      </c>
      <c r="FK24" s="206" t="s">
        <v>1076</v>
      </c>
    </row>
    <row r="25" spans="1:167" x14ac:dyDescent="0.25">
      <c r="A25" s="198">
        <v>23</v>
      </c>
      <c r="B25" s="237">
        <v>49769</v>
      </c>
      <c r="C25" s="253">
        <f t="shared" si="4"/>
        <v>8774</v>
      </c>
      <c r="D25" s="242" t="s">
        <v>1478</v>
      </c>
      <c r="E25" s="244">
        <v>0</v>
      </c>
      <c r="F25" s="209">
        <v>24</v>
      </c>
      <c r="G25" s="209">
        <v>18</v>
      </c>
      <c r="H25" s="209">
        <v>18</v>
      </c>
      <c r="I25" s="209">
        <v>10</v>
      </c>
      <c r="J25" s="210">
        <v>1</v>
      </c>
      <c r="K25" s="206" t="s">
        <v>1076</v>
      </c>
      <c r="L25" s="279"/>
      <c r="N25" s="198">
        <v>23</v>
      </c>
      <c r="O25" s="237">
        <v>39149</v>
      </c>
      <c r="P25" s="253">
        <f t="shared" si="0"/>
        <v>6847</v>
      </c>
      <c r="Q25" s="242" t="s">
        <v>1475</v>
      </c>
      <c r="R25" s="281">
        <f t="shared" si="1"/>
        <v>98</v>
      </c>
      <c r="S25" s="209">
        <v>24</v>
      </c>
      <c r="T25" s="209">
        <v>17</v>
      </c>
      <c r="U25" s="209">
        <v>23</v>
      </c>
      <c r="V25" s="209">
        <v>13</v>
      </c>
      <c r="W25" s="210">
        <v>18</v>
      </c>
      <c r="X25" s="206" t="s">
        <v>1076</v>
      </c>
      <c r="Y25" s="279"/>
      <c r="AA25" s="198">
        <v>23</v>
      </c>
      <c r="AB25" s="202">
        <v>45186</v>
      </c>
      <c r="AC25" s="253">
        <f t="shared" si="11"/>
        <v>7891</v>
      </c>
      <c r="AD25" s="242" t="s">
        <v>1417</v>
      </c>
      <c r="AE25" s="244">
        <v>0</v>
      </c>
      <c r="AF25" s="209">
        <v>24</v>
      </c>
      <c r="AG25" s="209">
        <v>10</v>
      </c>
      <c r="AH25" s="209">
        <v>27</v>
      </c>
      <c r="AI25" s="209">
        <v>5</v>
      </c>
      <c r="AJ25" s="210">
        <v>5</v>
      </c>
      <c r="AK25" s="206" t="s">
        <v>1076</v>
      </c>
      <c r="AL25" s="279"/>
      <c r="AN25" s="236" t="s">
        <v>1413</v>
      </c>
      <c r="AO25" s="233" t="s">
        <v>1413</v>
      </c>
      <c r="AP25" s="234" t="s">
        <v>1413</v>
      </c>
      <c r="AQ25" s="235" t="s">
        <v>1413</v>
      </c>
      <c r="AR25" s="234" t="s">
        <v>1413</v>
      </c>
      <c r="AS25" s="200" t="s">
        <v>1413</v>
      </c>
      <c r="AT25" s="200" t="s">
        <v>1413</v>
      </c>
      <c r="AU25" s="200" t="s">
        <v>1413</v>
      </c>
      <c r="AV25" s="200" t="s">
        <v>1413</v>
      </c>
      <c r="AW25" s="201" t="s">
        <v>1413</v>
      </c>
      <c r="AX25" s="236" t="s">
        <v>1413</v>
      </c>
      <c r="BA25" s="198">
        <v>23</v>
      </c>
      <c r="BB25" s="202">
        <v>42815</v>
      </c>
      <c r="BC25" s="253">
        <f t="shared" si="10"/>
        <v>7253</v>
      </c>
      <c r="BD25" s="242" t="s">
        <v>1477</v>
      </c>
      <c r="BE25" s="244">
        <v>0</v>
      </c>
      <c r="BF25" s="209">
        <v>16</v>
      </c>
      <c r="BG25" s="209">
        <v>18</v>
      </c>
      <c r="BH25" s="209">
        <v>9</v>
      </c>
      <c r="BI25" s="209">
        <v>13</v>
      </c>
      <c r="BJ25" s="210">
        <v>13</v>
      </c>
      <c r="BK25" s="206" t="s">
        <v>1076</v>
      </c>
      <c r="BL25" s="279"/>
      <c r="BN25" s="236" t="s">
        <v>1413</v>
      </c>
      <c r="BO25" s="233" t="s">
        <v>1413</v>
      </c>
      <c r="BP25" s="234" t="s">
        <v>1413</v>
      </c>
      <c r="BQ25" s="235" t="s">
        <v>1413</v>
      </c>
      <c r="BR25" s="234" t="s">
        <v>1413</v>
      </c>
      <c r="BS25" s="200" t="s">
        <v>1413</v>
      </c>
      <c r="BT25" s="200" t="s">
        <v>1413</v>
      </c>
      <c r="BU25" s="200" t="s">
        <v>1413</v>
      </c>
      <c r="BV25" s="200" t="s">
        <v>1413</v>
      </c>
      <c r="BW25" s="201" t="s">
        <v>1413</v>
      </c>
      <c r="BX25" s="236" t="s">
        <v>1413</v>
      </c>
      <c r="BY25" s="279"/>
      <c r="CA25" s="198">
        <v>23</v>
      </c>
      <c r="CB25" s="202">
        <v>40680</v>
      </c>
      <c r="CC25" s="253">
        <f t="shared" si="5"/>
        <v>6995</v>
      </c>
      <c r="CD25" s="242" t="s">
        <v>1434</v>
      </c>
      <c r="CE25" s="244">
        <v>0</v>
      </c>
      <c r="CF25" s="209">
        <v>21</v>
      </c>
      <c r="CG25" s="209">
        <v>18</v>
      </c>
      <c r="CH25" s="209">
        <v>21</v>
      </c>
      <c r="CI25" s="209">
        <v>7</v>
      </c>
      <c r="CJ25" s="210">
        <v>17</v>
      </c>
      <c r="CK25" s="206" t="s">
        <v>1076</v>
      </c>
      <c r="CL25" s="279"/>
      <c r="CM25" s="279"/>
      <c r="CN25" s="198">
        <v>23</v>
      </c>
      <c r="CO25" s="202">
        <v>38543</v>
      </c>
      <c r="CP25" s="253">
        <f t="shared" si="6"/>
        <v>6737</v>
      </c>
      <c r="CQ25" s="242" t="s">
        <v>1475</v>
      </c>
      <c r="CR25" s="244" t="s">
        <v>1424</v>
      </c>
      <c r="CS25" s="209">
        <v>17</v>
      </c>
      <c r="CT25" s="209">
        <v>12</v>
      </c>
      <c r="CU25" s="209">
        <v>13</v>
      </c>
      <c r="CV25" s="209">
        <v>28</v>
      </c>
      <c r="CW25" s="210">
        <v>12</v>
      </c>
      <c r="CX25" s="205" t="s">
        <v>606</v>
      </c>
      <c r="CZ25" s="279"/>
      <c r="DA25" s="198">
        <v>23</v>
      </c>
      <c r="DB25" s="202">
        <v>38543</v>
      </c>
      <c r="DC25" s="253">
        <f t="shared" si="7"/>
        <v>6737</v>
      </c>
      <c r="DD25" s="242" t="s">
        <v>1474</v>
      </c>
      <c r="DE25" s="244" t="s">
        <v>1424</v>
      </c>
      <c r="DF25" s="209">
        <v>13</v>
      </c>
      <c r="DG25" s="209">
        <v>14</v>
      </c>
      <c r="DH25" s="209">
        <v>11</v>
      </c>
      <c r="DI25" s="209">
        <v>12</v>
      </c>
      <c r="DJ25" s="210">
        <v>28</v>
      </c>
      <c r="DK25" s="205" t="s">
        <v>579</v>
      </c>
      <c r="DN25" s="198">
        <v>23</v>
      </c>
      <c r="DO25" s="202">
        <v>43112</v>
      </c>
      <c r="DP25" s="253">
        <f t="shared" si="8"/>
        <v>7566</v>
      </c>
      <c r="DQ25" s="242" t="s">
        <v>1435</v>
      </c>
      <c r="DR25" s="244" t="s">
        <v>1424</v>
      </c>
      <c r="DS25" s="209">
        <v>19</v>
      </c>
      <c r="DT25" s="209">
        <v>14</v>
      </c>
      <c r="DU25" s="209">
        <v>14</v>
      </c>
      <c r="DV25" s="209">
        <v>12</v>
      </c>
      <c r="DW25" s="210">
        <v>30</v>
      </c>
      <c r="DX25" s="205" t="s">
        <v>579</v>
      </c>
      <c r="DY25" s="279"/>
      <c r="EA25" s="198">
        <v>23</v>
      </c>
      <c r="EB25" s="237">
        <v>51196</v>
      </c>
      <c r="EC25" s="253">
        <f t="shared" si="2"/>
        <v>8774</v>
      </c>
      <c r="ED25" s="242" t="s">
        <v>1475</v>
      </c>
      <c r="EE25" s="244" t="s">
        <v>1424</v>
      </c>
      <c r="EF25" s="209">
        <v>13</v>
      </c>
      <c r="EG25" s="209">
        <v>14</v>
      </c>
      <c r="EH25" s="209">
        <v>11</v>
      </c>
      <c r="EI25" s="209">
        <v>25</v>
      </c>
      <c r="EJ25" s="210">
        <v>21</v>
      </c>
      <c r="EK25" s="206" t="s">
        <v>1076</v>
      </c>
      <c r="EL25" s="279"/>
      <c r="EN25" s="198">
        <v>23</v>
      </c>
      <c r="EO25" s="202">
        <v>82748</v>
      </c>
      <c r="EP25" s="253">
        <f t="shared" si="12"/>
        <v>11391</v>
      </c>
      <c r="EQ25" s="242" t="s">
        <v>1474</v>
      </c>
      <c r="ER25" s="281">
        <v>90</v>
      </c>
      <c r="ES25" s="209">
        <v>3</v>
      </c>
      <c r="ET25" s="209">
        <v>9</v>
      </c>
      <c r="EU25" s="209">
        <v>5</v>
      </c>
      <c r="EV25" s="209">
        <v>16</v>
      </c>
      <c r="EW25" s="210">
        <v>16</v>
      </c>
      <c r="EX25" s="206" t="s">
        <v>1076</v>
      </c>
      <c r="EY25" s="279"/>
      <c r="EZ25" s="279"/>
      <c r="FA25" s="198">
        <v>23</v>
      </c>
      <c r="FB25" s="202">
        <v>43324</v>
      </c>
      <c r="FC25" s="253">
        <f t="shared" si="9"/>
        <v>7656</v>
      </c>
      <c r="FD25" s="242" t="s">
        <v>1418</v>
      </c>
      <c r="FE25" s="244">
        <v>0</v>
      </c>
      <c r="FF25" s="209">
        <v>26</v>
      </c>
      <c r="FG25" s="209">
        <v>15</v>
      </c>
      <c r="FH25" s="209">
        <v>28</v>
      </c>
      <c r="FI25" s="209">
        <v>2</v>
      </c>
      <c r="FJ25" s="210">
        <v>3</v>
      </c>
      <c r="FK25" s="206" t="s">
        <v>1076</v>
      </c>
    </row>
    <row r="26" spans="1:167" x14ac:dyDescent="0.25">
      <c r="A26" s="198">
        <v>24</v>
      </c>
      <c r="B26" s="237">
        <v>58543</v>
      </c>
      <c r="C26" s="253">
        <f t="shared" si="4"/>
        <v>9896</v>
      </c>
      <c r="D26" s="242" t="s">
        <v>1478</v>
      </c>
      <c r="E26" s="244">
        <v>0</v>
      </c>
      <c r="F26" s="209">
        <v>24</v>
      </c>
      <c r="G26" s="209">
        <v>18</v>
      </c>
      <c r="H26" s="209">
        <v>18</v>
      </c>
      <c r="I26" s="209">
        <v>10</v>
      </c>
      <c r="J26" s="210">
        <v>1</v>
      </c>
      <c r="K26" s="206" t="s">
        <v>1076</v>
      </c>
      <c r="L26" s="279"/>
      <c r="N26" s="198">
        <v>24</v>
      </c>
      <c r="O26" s="237">
        <v>45996</v>
      </c>
      <c r="P26" s="253">
        <f t="shared" si="0"/>
        <v>7718</v>
      </c>
      <c r="Q26" s="242" t="s">
        <v>1475</v>
      </c>
      <c r="R26" s="281">
        <f t="shared" si="1"/>
        <v>102</v>
      </c>
      <c r="S26" s="209">
        <v>25</v>
      </c>
      <c r="T26" s="209">
        <v>18</v>
      </c>
      <c r="U26" s="209">
        <v>24</v>
      </c>
      <c r="V26" s="209">
        <v>14</v>
      </c>
      <c r="W26" s="210">
        <v>18</v>
      </c>
      <c r="X26" s="205" t="s">
        <v>567</v>
      </c>
      <c r="Y26" s="279"/>
      <c r="AA26" s="198">
        <v>24</v>
      </c>
      <c r="AB26" s="202">
        <v>53077</v>
      </c>
      <c r="AC26" s="253">
        <f t="shared" si="11"/>
        <v>8893</v>
      </c>
      <c r="AD26" s="242" t="s">
        <v>1417</v>
      </c>
      <c r="AE26" s="244">
        <v>0</v>
      </c>
      <c r="AF26" s="209">
        <v>25</v>
      </c>
      <c r="AG26" s="209">
        <v>11</v>
      </c>
      <c r="AH26" s="209">
        <v>28</v>
      </c>
      <c r="AI26" s="209">
        <v>5</v>
      </c>
      <c r="AJ26" s="210">
        <v>5</v>
      </c>
      <c r="AK26" s="206" t="s">
        <v>1076</v>
      </c>
      <c r="AL26" s="279"/>
      <c r="AN26" s="236" t="s">
        <v>1413</v>
      </c>
      <c r="AO26" s="233" t="s">
        <v>1413</v>
      </c>
      <c r="AP26" s="234" t="s">
        <v>1413</v>
      </c>
      <c r="AQ26" s="235" t="s">
        <v>1413</v>
      </c>
      <c r="AR26" s="234" t="s">
        <v>1413</v>
      </c>
      <c r="AS26" s="200" t="s">
        <v>1413</v>
      </c>
      <c r="AT26" s="200" t="s">
        <v>1413</v>
      </c>
      <c r="AU26" s="200" t="s">
        <v>1413</v>
      </c>
      <c r="AV26" s="200" t="s">
        <v>1413</v>
      </c>
      <c r="AW26" s="201" t="s">
        <v>1413</v>
      </c>
      <c r="AX26" s="236" t="s">
        <v>1413</v>
      </c>
      <c r="BA26" s="198">
        <v>24</v>
      </c>
      <c r="BB26" s="202">
        <v>50068</v>
      </c>
      <c r="BC26" s="253">
        <f t="shared" si="10"/>
        <v>8156</v>
      </c>
      <c r="BD26" s="242" t="s">
        <v>1477</v>
      </c>
      <c r="BE26" s="244">
        <v>0</v>
      </c>
      <c r="BF26" s="209">
        <v>17</v>
      </c>
      <c r="BG26" s="209">
        <v>19</v>
      </c>
      <c r="BH26" s="209">
        <v>9</v>
      </c>
      <c r="BI26" s="209">
        <v>13</v>
      </c>
      <c r="BJ26" s="210">
        <v>13</v>
      </c>
      <c r="BK26" s="206" t="s">
        <v>1076</v>
      </c>
      <c r="BL26" s="279"/>
      <c r="BN26" s="236" t="s">
        <v>1413</v>
      </c>
      <c r="BO26" s="233" t="s">
        <v>1413</v>
      </c>
      <c r="BP26" s="234" t="s">
        <v>1413</v>
      </c>
      <c r="BQ26" s="235" t="s">
        <v>1413</v>
      </c>
      <c r="BR26" s="234" t="s">
        <v>1413</v>
      </c>
      <c r="BS26" s="200" t="s">
        <v>1413</v>
      </c>
      <c r="BT26" s="200" t="s">
        <v>1413</v>
      </c>
      <c r="BU26" s="200" t="s">
        <v>1413</v>
      </c>
      <c r="BV26" s="200" t="s">
        <v>1413</v>
      </c>
      <c r="BW26" s="201" t="s">
        <v>1413</v>
      </c>
      <c r="BX26" s="236" t="s">
        <v>1413</v>
      </c>
      <c r="BY26" s="279"/>
      <c r="CA26" s="198">
        <v>24</v>
      </c>
      <c r="CB26" s="202">
        <v>47675</v>
      </c>
      <c r="CC26" s="253">
        <f t="shared" si="5"/>
        <v>7875</v>
      </c>
      <c r="CD26" s="242" t="s">
        <v>1415</v>
      </c>
      <c r="CE26" s="244">
        <v>0</v>
      </c>
      <c r="CF26" s="209">
        <v>22</v>
      </c>
      <c r="CG26" s="209">
        <v>19</v>
      </c>
      <c r="CH26" s="209">
        <v>22</v>
      </c>
      <c r="CI26" s="209">
        <v>7</v>
      </c>
      <c r="CJ26" s="210">
        <v>17</v>
      </c>
      <c r="CK26" s="206" t="s">
        <v>1076</v>
      </c>
      <c r="CL26" s="279"/>
      <c r="CM26" s="279"/>
      <c r="CN26" s="198">
        <v>24</v>
      </c>
      <c r="CO26" s="202">
        <v>45280</v>
      </c>
      <c r="CP26" s="253">
        <f t="shared" si="6"/>
        <v>7593</v>
      </c>
      <c r="CQ26" s="242" t="s">
        <v>1475</v>
      </c>
      <c r="CR26" s="244" t="s">
        <v>1424</v>
      </c>
      <c r="CS26" s="209">
        <v>17</v>
      </c>
      <c r="CT26" s="209">
        <v>12</v>
      </c>
      <c r="CU26" s="209">
        <v>14</v>
      </c>
      <c r="CV26" s="209">
        <v>29</v>
      </c>
      <c r="CW26" s="210">
        <v>12</v>
      </c>
      <c r="CX26" s="206" t="s">
        <v>1076</v>
      </c>
      <c r="CZ26" s="279"/>
      <c r="DA26" s="198">
        <v>24</v>
      </c>
      <c r="DB26" s="202">
        <v>45280</v>
      </c>
      <c r="DC26" s="253">
        <f t="shared" si="7"/>
        <v>7593</v>
      </c>
      <c r="DD26" s="242" t="s">
        <v>1475</v>
      </c>
      <c r="DE26" s="244" t="s">
        <v>1424</v>
      </c>
      <c r="DF26" s="209">
        <v>13</v>
      </c>
      <c r="DG26" s="209">
        <v>14</v>
      </c>
      <c r="DH26" s="209">
        <v>11</v>
      </c>
      <c r="DI26" s="209">
        <v>12</v>
      </c>
      <c r="DJ26" s="210">
        <v>29</v>
      </c>
      <c r="DK26" s="206" t="s">
        <v>1076</v>
      </c>
      <c r="DN26" s="198">
        <v>24</v>
      </c>
      <c r="DO26" s="202">
        <v>50678</v>
      </c>
      <c r="DP26" s="253">
        <f t="shared" si="8"/>
        <v>8531</v>
      </c>
      <c r="DQ26" s="242" t="s">
        <v>1435</v>
      </c>
      <c r="DR26" s="244" t="s">
        <v>1424</v>
      </c>
      <c r="DS26" s="209">
        <v>19</v>
      </c>
      <c r="DT26" s="209">
        <v>14</v>
      </c>
      <c r="DU26" s="209">
        <v>15</v>
      </c>
      <c r="DV26" s="209">
        <v>13</v>
      </c>
      <c r="DW26" s="210">
        <v>31</v>
      </c>
      <c r="DX26" s="205" t="s">
        <v>556</v>
      </c>
      <c r="DY26" s="279"/>
      <c r="EA26" s="198">
        <v>24</v>
      </c>
      <c r="EB26" s="237">
        <v>59970</v>
      </c>
      <c r="EC26" s="253">
        <f t="shared" si="2"/>
        <v>9875</v>
      </c>
      <c r="ED26" s="242" t="s">
        <v>1475</v>
      </c>
      <c r="EE26" s="244" t="s">
        <v>1424</v>
      </c>
      <c r="EF26" s="209">
        <v>13</v>
      </c>
      <c r="EG26" s="209">
        <v>14</v>
      </c>
      <c r="EH26" s="209">
        <v>12</v>
      </c>
      <c r="EI26" s="209">
        <v>26</v>
      </c>
      <c r="EJ26" s="210">
        <v>22</v>
      </c>
      <c r="EK26" s="206" t="s">
        <v>1076</v>
      </c>
      <c r="EL26" s="279"/>
      <c r="EN26" s="198">
        <v>24</v>
      </c>
      <c r="EO26" s="202">
        <v>94139</v>
      </c>
      <c r="EP26" s="253">
        <f t="shared" si="12"/>
        <v>12578</v>
      </c>
      <c r="EQ26" s="242" t="s">
        <v>1474</v>
      </c>
      <c r="ER26" s="281">
        <v>90</v>
      </c>
      <c r="ES26" s="209">
        <v>3</v>
      </c>
      <c r="ET26" s="209">
        <v>9</v>
      </c>
      <c r="EU26" s="209">
        <v>5</v>
      </c>
      <c r="EV26" s="209">
        <v>16</v>
      </c>
      <c r="EW26" s="210">
        <v>16</v>
      </c>
      <c r="EX26" s="206" t="s">
        <v>1076</v>
      </c>
      <c r="EY26" s="279"/>
      <c r="EZ26" s="279"/>
      <c r="FA26" s="198">
        <v>24</v>
      </c>
      <c r="FB26" s="202">
        <v>50980</v>
      </c>
      <c r="FC26" s="253">
        <f t="shared" si="9"/>
        <v>8637</v>
      </c>
      <c r="FD26" s="242" t="s">
        <v>1418</v>
      </c>
      <c r="FE26" s="244">
        <v>0</v>
      </c>
      <c r="FF26" s="209">
        <v>28</v>
      </c>
      <c r="FG26" s="209">
        <v>15</v>
      </c>
      <c r="FH26" s="209">
        <v>30</v>
      </c>
      <c r="FI26" s="209">
        <v>2</v>
      </c>
      <c r="FJ26" s="210">
        <v>3</v>
      </c>
      <c r="FK26" s="206" t="s">
        <v>1076</v>
      </c>
    </row>
    <row r="27" spans="1:167" x14ac:dyDescent="0.25">
      <c r="A27" s="198">
        <v>25</v>
      </c>
      <c r="B27" s="237">
        <v>68439</v>
      </c>
      <c r="C27" s="253">
        <f t="shared" si="4"/>
        <v>11111</v>
      </c>
      <c r="D27" s="242" t="s">
        <v>1478</v>
      </c>
      <c r="E27" s="244">
        <v>0</v>
      </c>
      <c r="F27" s="209">
        <v>25</v>
      </c>
      <c r="G27" s="209">
        <v>19</v>
      </c>
      <c r="H27" s="209">
        <v>19</v>
      </c>
      <c r="I27" s="209">
        <v>10</v>
      </c>
      <c r="J27" s="210">
        <v>1</v>
      </c>
      <c r="K27" s="206" t="s">
        <v>1076</v>
      </c>
      <c r="L27" s="279"/>
      <c r="N27" s="198">
        <v>25</v>
      </c>
      <c r="O27" s="237">
        <v>53714</v>
      </c>
      <c r="P27" s="253">
        <f t="shared" si="0"/>
        <v>8661</v>
      </c>
      <c r="Q27" s="242" t="s">
        <v>1475</v>
      </c>
      <c r="R27" s="281">
        <f t="shared" si="1"/>
        <v>106</v>
      </c>
      <c r="S27" s="209">
        <v>26</v>
      </c>
      <c r="T27" s="209">
        <v>18</v>
      </c>
      <c r="U27" s="209">
        <v>25</v>
      </c>
      <c r="V27" s="209">
        <v>14</v>
      </c>
      <c r="W27" s="210">
        <v>19</v>
      </c>
      <c r="X27" s="206" t="s">
        <v>1076</v>
      </c>
      <c r="Y27" s="279"/>
      <c r="AA27" s="198">
        <v>25</v>
      </c>
      <c r="AB27" s="202">
        <v>61970</v>
      </c>
      <c r="AC27" s="253">
        <f t="shared" si="11"/>
        <v>9978</v>
      </c>
      <c r="AD27" s="242" t="s">
        <v>1417</v>
      </c>
      <c r="AE27" s="244">
        <v>0</v>
      </c>
      <c r="AF27" s="209">
        <v>27</v>
      </c>
      <c r="AG27" s="209">
        <v>11</v>
      </c>
      <c r="AH27" s="209">
        <v>30</v>
      </c>
      <c r="AI27" s="209">
        <v>5</v>
      </c>
      <c r="AJ27" s="210">
        <v>5</v>
      </c>
      <c r="AK27" s="206" t="s">
        <v>1076</v>
      </c>
      <c r="AL27" s="279"/>
      <c r="AM27" s="279"/>
      <c r="AN27" s="208">
        <v>25</v>
      </c>
      <c r="AO27" s="258">
        <v>64777</v>
      </c>
      <c r="AP27" s="252">
        <f t="shared" ref="AP27:AP40" si="13">AO28-AO27</f>
        <v>9384</v>
      </c>
      <c r="AQ27" s="247">
        <v>790</v>
      </c>
      <c r="AR27" s="248">
        <v>60</v>
      </c>
      <c r="AS27" s="249">
        <v>20</v>
      </c>
      <c r="AT27" s="249">
        <v>23</v>
      </c>
      <c r="AU27" s="249">
        <v>17</v>
      </c>
      <c r="AV27" s="249">
        <v>12</v>
      </c>
      <c r="AW27" s="250">
        <v>12</v>
      </c>
      <c r="AX27" s="251" t="s">
        <v>1076</v>
      </c>
      <c r="BA27" s="198">
        <v>25</v>
      </c>
      <c r="BB27" s="202">
        <v>58224</v>
      </c>
      <c r="BC27" s="253">
        <f t="shared" si="10"/>
        <v>9132</v>
      </c>
      <c r="BD27" s="242" t="s">
        <v>1477</v>
      </c>
      <c r="BE27" s="244">
        <v>0</v>
      </c>
      <c r="BF27" s="209">
        <v>17</v>
      </c>
      <c r="BG27" s="209">
        <v>19</v>
      </c>
      <c r="BH27" s="209">
        <v>10</v>
      </c>
      <c r="BI27" s="209">
        <v>14</v>
      </c>
      <c r="BJ27" s="210">
        <v>14</v>
      </c>
      <c r="BK27" s="206" t="s">
        <v>1076</v>
      </c>
      <c r="BL27" s="279"/>
      <c r="BN27" s="236" t="s">
        <v>1413</v>
      </c>
      <c r="BO27" s="233" t="s">
        <v>1413</v>
      </c>
      <c r="BP27" s="234" t="s">
        <v>1413</v>
      </c>
      <c r="BQ27" s="235" t="s">
        <v>1413</v>
      </c>
      <c r="BR27" s="234" t="s">
        <v>1413</v>
      </c>
      <c r="BS27" s="200" t="s">
        <v>1413</v>
      </c>
      <c r="BT27" s="200" t="s">
        <v>1413</v>
      </c>
      <c r="BU27" s="200" t="s">
        <v>1413</v>
      </c>
      <c r="BV27" s="200" t="s">
        <v>1413</v>
      </c>
      <c r="BW27" s="201" t="s">
        <v>1413</v>
      </c>
      <c r="BX27" s="236" t="s">
        <v>1413</v>
      </c>
      <c r="BY27" s="279"/>
      <c r="CA27" s="198">
        <v>25</v>
      </c>
      <c r="CB27" s="202">
        <v>55550</v>
      </c>
      <c r="CC27" s="253">
        <f t="shared" si="5"/>
        <v>8826</v>
      </c>
      <c r="CD27" s="242" t="s">
        <v>1415</v>
      </c>
      <c r="CE27" s="244">
        <v>0</v>
      </c>
      <c r="CF27" s="209">
        <v>24</v>
      </c>
      <c r="CG27" s="209">
        <v>21</v>
      </c>
      <c r="CH27" s="209">
        <v>22</v>
      </c>
      <c r="CI27" s="209">
        <v>7</v>
      </c>
      <c r="CJ27" s="210">
        <v>17</v>
      </c>
      <c r="CK27" s="206" t="s">
        <v>1076</v>
      </c>
      <c r="CL27" s="279"/>
      <c r="CM27" s="279"/>
      <c r="CN27" s="198">
        <v>25</v>
      </c>
      <c r="CO27" s="202">
        <v>52873</v>
      </c>
      <c r="CP27" s="253">
        <f t="shared" si="6"/>
        <v>8520</v>
      </c>
      <c r="CQ27" s="242" t="s">
        <v>1475</v>
      </c>
      <c r="CR27" s="244" t="s">
        <v>1424</v>
      </c>
      <c r="CS27" s="209">
        <v>18</v>
      </c>
      <c r="CT27" s="209">
        <v>12</v>
      </c>
      <c r="CU27" s="209">
        <v>14</v>
      </c>
      <c r="CV27" s="209">
        <v>30</v>
      </c>
      <c r="CW27" s="210">
        <v>13</v>
      </c>
      <c r="CX27" s="206" t="s">
        <v>1076</v>
      </c>
      <c r="CZ27" s="279"/>
      <c r="DA27" s="198">
        <v>25</v>
      </c>
      <c r="DB27" s="202">
        <v>52873</v>
      </c>
      <c r="DC27" s="253">
        <f t="shared" si="7"/>
        <v>8520</v>
      </c>
      <c r="DD27" s="242" t="s">
        <v>1475</v>
      </c>
      <c r="DE27" s="244" t="s">
        <v>1424</v>
      </c>
      <c r="DF27" s="209">
        <v>14</v>
      </c>
      <c r="DG27" s="209">
        <v>15</v>
      </c>
      <c r="DH27" s="209">
        <v>12</v>
      </c>
      <c r="DI27" s="209">
        <v>13</v>
      </c>
      <c r="DJ27" s="210">
        <v>30</v>
      </c>
      <c r="DK27" s="205" t="s">
        <v>556</v>
      </c>
      <c r="DN27" s="198">
        <v>25</v>
      </c>
      <c r="DO27" s="202">
        <v>59209</v>
      </c>
      <c r="DP27" s="253">
        <f t="shared" si="8"/>
        <v>9575</v>
      </c>
      <c r="DQ27" s="242" t="s">
        <v>1434</v>
      </c>
      <c r="DR27" s="244" t="s">
        <v>1424</v>
      </c>
      <c r="DS27" s="209">
        <v>20</v>
      </c>
      <c r="DT27" s="209">
        <v>15</v>
      </c>
      <c r="DU27" s="209">
        <v>15</v>
      </c>
      <c r="DV27" s="209">
        <v>13</v>
      </c>
      <c r="DW27" s="210">
        <v>32</v>
      </c>
      <c r="DX27" s="206" t="s">
        <v>1076</v>
      </c>
      <c r="DY27" s="279"/>
      <c r="EA27" s="198">
        <v>25</v>
      </c>
      <c r="EB27" s="237">
        <v>69845</v>
      </c>
      <c r="EC27" s="253">
        <f t="shared" si="2"/>
        <v>11065</v>
      </c>
      <c r="ED27" s="242" t="s">
        <v>1475</v>
      </c>
      <c r="EE27" s="244" t="s">
        <v>1424</v>
      </c>
      <c r="EF27" s="209">
        <v>14</v>
      </c>
      <c r="EG27" s="209">
        <v>15</v>
      </c>
      <c r="EH27" s="209">
        <v>12</v>
      </c>
      <c r="EI27" s="209">
        <v>27</v>
      </c>
      <c r="EJ27" s="210">
        <v>23</v>
      </c>
      <c r="EK27" s="206" t="s">
        <v>1076</v>
      </c>
      <c r="EL27" s="279"/>
      <c r="EN27" s="198">
        <v>25</v>
      </c>
      <c r="EO27" s="202">
        <v>106717</v>
      </c>
      <c r="EP27" s="253">
        <f t="shared" si="12"/>
        <v>13851</v>
      </c>
      <c r="EQ27" s="242" t="s">
        <v>1474</v>
      </c>
      <c r="ER27" s="281">
        <v>90</v>
      </c>
      <c r="ES27" s="209">
        <v>2</v>
      </c>
      <c r="ET27" s="209">
        <v>9</v>
      </c>
      <c r="EU27" s="209">
        <v>4</v>
      </c>
      <c r="EV27" s="209">
        <v>16</v>
      </c>
      <c r="EW27" s="210">
        <v>16</v>
      </c>
      <c r="EX27" s="206" t="s">
        <v>1076</v>
      </c>
      <c r="EY27" s="279"/>
      <c r="EZ27" s="279"/>
      <c r="FA27" s="198">
        <v>25</v>
      </c>
      <c r="FB27" s="202">
        <v>59617</v>
      </c>
      <c r="FC27" s="253">
        <f t="shared" si="9"/>
        <v>9699</v>
      </c>
      <c r="FD27" s="242" t="s">
        <v>1419</v>
      </c>
      <c r="FE27" s="244">
        <v>0</v>
      </c>
      <c r="FF27" s="209">
        <v>29</v>
      </c>
      <c r="FG27" s="209">
        <v>16</v>
      </c>
      <c r="FH27" s="209">
        <v>30</v>
      </c>
      <c r="FI27" s="209">
        <v>2</v>
      </c>
      <c r="FJ27" s="210">
        <v>3</v>
      </c>
      <c r="FK27" s="206" t="s">
        <v>1076</v>
      </c>
    </row>
    <row r="28" spans="1:167" x14ac:dyDescent="0.25">
      <c r="A28" s="198">
        <v>26</v>
      </c>
      <c r="B28" s="237">
        <v>79550</v>
      </c>
      <c r="C28" s="253">
        <f t="shared" si="4"/>
        <v>12422</v>
      </c>
      <c r="D28" s="242" t="s">
        <v>1478</v>
      </c>
      <c r="E28" s="244">
        <v>0</v>
      </c>
      <c r="F28" s="209">
        <v>26</v>
      </c>
      <c r="G28" s="209">
        <v>19</v>
      </c>
      <c r="H28" s="209">
        <v>19</v>
      </c>
      <c r="I28" s="209">
        <v>11</v>
      </c>
      <c r="J28" s="210">
        <v>1</v>
      </c>
      <c r="K28" s="206" t="s">
        <v>1076</v>
      </c>
      <c r="L28" s="279"/>
      <c r="N28" s="198">
        <v>26</v>
      </c>
      <c r="O28" s="237">
        <v>62375</v>
      </c>
      <c r="P28" s="253">
        <f t="shared" si="0"/>
        <v>9678</v>
      </c>
      <c r="Q28" s="242" t="s">
        <v>1475</v>
      </c>
      <c r="R28" s="281">
        <f t="shared" si="1"/>
        <v>110</v>
      </c>
      <c r="S28" s="209">
        <v>27</v>
      </c>
      <c r="T28" s="209">
        <v>19</v>
      </c>
      <c r="U28" s="209">
        <v>26</v>
      </c>
      <c r="V28" s="209">
        <v>15</v>
      </c>
      <c r="W28" s="210">
        <v>19</v>
      </c>
      <c r="X28" s="206" t="s">
        <v>1076</v>
      </c>
      <c r="Y28" s="279"/>
      <c r="AA28" s="198">
        <v>26</v>
      </c>
      <c r="AB28" s="202">
        <v>71948</v>
      </c>
      <c r="AC28" s="253">
        <f t="shared" si="11"/>
        <v>11149</v>
      </c>
      <c r="AD28" s="242" t="s">
        <v>1418</v>
      </c>
      <c r="AE28" s="244">
        <v>0</v>
      </c>
      <c r="AF28" s="209">
        <v>28</v>
      </c>
      <c r="AG28" s="209">
        <v>12</v>
      </c>
      <c r="AH28" s="209">
        <v>30</v>
      </c>
      <c r="AI28" s="209">
        <v>5</v>
      </c>
      <c r="AJ28" s="210">
        <v>5</v>
      </c>
      <c r="AK28" s="206" t="s">
        <v>1076</v>
      </c>
      <c r="AL28" s="279"/>
      <c r="AM28" s="279"/>
      <c r="AN28" s="198">
        <v>26</v>
      </c>
      <c r="AO28" s="202">
        <v>74161</v>
      </c>
      <c r="AP28" s="253">
        <f t="shared" si="13"/>
        <v>10404</v>
      </c>
      <c r="AQ28" s="242" t="s">
        <v>1479</v>
      </c>
      <c r="AR28" s="281">
        <f t="shared" ref="AR28:AR41" si="14">AR27+4</f>
        <v>64</v>
      </c>
      <c r="AS28" s="209">
        <v>21</v>
      </c>
      <c r="AT28" s="209">
        <v>24</v>
      </c>
      <c r="AU28" s="209">
        <v>18</v>
      </c>
      <c r="AV28" s="209">
        <v>12</v>
      </c>
      <c r="AW28" s="210">
        <v>13</v>
      </c>
      <c r="AX28" s="206" t="s">
        <v>1076</v>
      </c>
      <c r="BA28" s="198">
        <v>26</v>
      </c>
      <c r="BB28" s="202">
        <v>67356</v>
      </c>
      <c r="BC28" s="253">
        <f t="shared" si="10"/>
        <v>10184</v>
      </c>
      <c r="BD28" s="242" t="s">
        <v>1477</v>
      </c>
      <c r="BE28" s="244">
        <v>0</v>
      </c>
      <c r="BF28" s="209">
        <v>18</v>
      </c>
      <c r="BG28" s="209">
        <v>20</v>
      </c>
      <c r="BH28" s="209">
        <v>10</v>
      </c>
      <c r="BI28" s="209">
        <v>14</v>
      </c>
      <c r="BJ28" s="210">
        <v>14</v>
      </c>
      <c r="BK28" s="206" t="s">
        <v>1076</v>
      </c>
      <c r="BL28" s="279"/>
      <c r="BN28" s="236" t="s">
        <v>1413</v>
      </c>
      <c r="BO28" s="233" t="s">
        <v>1413</v>
      </c>
      <c r="BP28" s="234" t="s">
        <v>1413</v>
      </c>
      <c r="BQ28" s="235" t="s">
        <v>1413</v>
      </c>
      <c r="BR28" s="234" t="s">
        <v>1413</v>
      </c>
      <c r="BS28" s="200" t="s">
        <v>1413</v>
      </c>
      <c r="BT28" s="200" t="s">
        <v>1413</v>
      </c>
      <c r="BU28" s="200" t="s">
        <v>1413</v>
      </c>
      <c r="BV28" s="200" t="s">
        <v>1413</v>
      </c>
      <c r="BW28" s="201" t="s">
        <v>1413</v>
      </c>
      <c r="BX28" s="236" t="s">
        <v>1413</v>
      </c>
      <c r="BY28" s="279"/>
      <c r="CA28" s="198">
        <v>26</v>
      </c>
      <c r="CB28" s="202">
        <v>64376</v>
      </c>
      <c r="CC28" s="253">
        <f t="shared" si="5"/>
        <v>9852</v>
      </c>
      <c r="CD28" s="242" t="s">
        <v>1415</v>
      </c>
      <c r="CE28" s="244">
        <v>0</v>
      </c>
      <c r="CF28" s="209">
        <v>25</v>
      </c>
      <c r="CG28" s="209">
        <v>21</v>
      </c>
      <c r="CH28" s="209">
        <v>23</v>
      </c>
      <c r="CI28" s="209">
        <v>7</v>
      </c>
      <c r="CJ28" s="210">
        <v>18</v>
      </c>
      <c r="CK28" s="206" t="s">
        <v>1076</v>
      </c>
      <c r="CL28" s="279"/>
      <c r="CM28" s="279"/>
      <c r="CN28" s="198">
        <v>26</v>
      </c>
      <c r="CO28" s="202">
        <v>61393</v>
      </c>
      <c r="CP28" s="253">
        <f t="shared" si="6"/>
        <v>9521</v>
      </c>
      <c r="CQ28" s="242" t="s">
        <v>1475</v>
      </c>
      <c r="CR28" s="244" t="s">
        <v>1424</v>
      </c>
      <c r="CS28" s="209">
        <v>18</v>
      </c>
      <c r="CT28" s="209">
        <v>13</v>
      </c>
      <c r="CU28" s="209">
        <v>15</v>
      </c>
      <c r="CV28" s="209">
        <v>31</v>
      </c>
      <c r="CW28" s="210">
        <v>13</v>
      </c>
      <c r="CX28" s="205" t="s">
        <v>566</v>
      </c>
      <c r="CZ28" s="279"/>
      <c r="DA28" s="198">
        <v>26</v>
      </c>
      <c r="DB28" s="202">
        <v>61393</v>
      </c>
      <c r="DC28" s="253">
        <f t="shared" si="7"/>
        <v>9521</v>
      </c>
      <c r="DD28" s="242" t="s">
        <v>1475</v>
      </c>
      <c r="DE28" s="244" t="s">
        <v>1424</v>
      </c>
      <c r="DF28" s="209">
        <v>14</v>
      </c>
      <c r="DG28" s="209">
        <v>15</v>
      </c>
      <c r="DH28" s="209">
        <v>12</v>
      </c>
      <c r="DI28" s="209">
        <v>13</v>
      </c>
      <c r="DJ28" s="210">
        <v>31</v>
      </c>
      <c r="DK28" s="206" t="s">
        <v>1076</v>
      </c>
      <c r="DN28" s="198">
        <v>26</v>
      </c>
      <c r="DO28" s="202">
        <v>68784</v>
      </c>
      <c r="DP28" s="253">
        <f t="shared" si="8"/>
        <v>10701</v>
      </c>
      <c r="DQ28" s="242" t="s">
        <v>1434</v>
      </c>
      <c r="DR28" s="244" t="s">
        <v>1424</v>
      </c>
      <c r="DS28" s="209">
        <v>21</v>
      </c>
      <c r="DT28" s="209">
        <v>15</v>
      </c>
      <c r="DU28" s="209">
        <v>16</v>
      </c>
      <c r="DV28" s="209">
        <v>13</v>
      </c>
      <c r="DW28" s="210">
        <v>33</v>
      </c>
      <c r="DX28" s="206" t="s">
        <v>1076</v>
      </c>
      <c r="DY28" s="279"/>
      <c r="EA28" s="198">
        <v>26</v>
      </c>
      <c r="EB28" s="237">
        <v>80910</v>
      </c>
      <c r="EC28" s="253">
        <f t="shared" si="2"/>
        <v>12349</v>
      </c>
      <c r="ED28" s="242" t="s">
        <v>1475</v>
      </c>
      <c r="EE28" s="244" t="s">
        <v>1424</v>
      </c>
      <c r="EF28" s="209">
        <v>14</v>
      </c>
      <c r="EG28" s="209">
        <v>15</v>
      </c>
      <c r="EH28" s="209">
        <v>13</v>
      </c>
      <c r="EI28" s="209">
        <v>27</v>
      </c>
      <c r="EJ28" s="210">
        <v>24</v>
      </c>
      <c r="EK28" s="205" t="s">
        <v>548</v>
      </c>
      <c r="EL28" s="279"/>
      <c r="EN28" s="198">
        <v>26</v>
      </c>
      <c r="EO28" s="202">
        <v>120568</v>
      </c>
      <c r="EP28" s="253">
        <f t="shared" si="12"/>
        <v>15215</v>
      </c>
      <c r="EQ28" s="242" t="s">
        <v>1474</v>
      </c>
      <c r="ER28" s="281">
        <v>90</v>
      </c>
      <c r="ES28" s="209">
        <v>1</v>
      </c>
      <c r="ET28" s="209">
        <v>9</v>
      </c>
      <c r="EU28" s="209">
        <v>3</v>
      </c>
      <c r="EV28" s="209">
        <v>16</v>
      </c>
      <c r="EW28" s="210">
        <v>16</v>
      </c>
      <c r="EX28" s="206" t="s">
        <v>1076</v>
      </c>
      <c r="EY28" s="279"/>
      <c r="EZ28" s="279"/>
      <c r="FA28" s="198">
        <v>26</v>
      </c>
      <c r="FB28" s="202">
        <v>69316</v>
      </c>
      <c r="FC28" s="253">
        <f t="shared" si="9"/>
        <v>10844</v>
      </c>
      <c r="FD28" s="242" t="s">
        <v>1419</v>
      </c>
      <c r="FE28" s="244">
        <v>0</v>
      </c>
      <c r="FF28" s="209">
        <v>30</v>
      </c>
      <c r="FG28" s="209">
        <v>16</v>
      </c>
      <c r="FH28" s="209">
        <v>31</v>
      </c>
      <c r="FI28" s="209">
        <v>2</v>
      </c>
      <c r="FJ28" s="210">
        <v>3</v>
      </c>
      <c r="FK28" s="206" t="s">
        <v>1076</v>
      </c>
    </row>
    <row r="29" spans="1:167" x14ac:dyDescent="0.25">
      <c r="A29" s="198">
        <v>27</v>
      </c>
      <c r="B29" s="237">
        <v>91972</v>
      </c>
      <c r="C29" s="253">
        <f t="shared" si="4"/>
        <v>13833</v>
      </c>
      <c r="D29" s="242" t="s">
        <v>1478</v>
      </c>
      <c r="E29" s="244">
        <v>0</v>
      </c>
      <c r="F29" s="209">
        <v>27</v>
      </c>
      <c r="G29" s="209">
        <v>20</v>
      </c>
      <c r="H29" s="209">
        <v>20</v>
      </c>
      <c r="I29" s="209">
        <v>11</v>
      </c>
      <c r="J29" s="210">
        <v>1</v>
      </c>
      <c r="K29" s="206" t="s">
        <v>1076</v>
      </c>
      <c r="L29" s="279"/>
      <c r="N29" s="198">
        <v>27</v>
      </c>
      <c r="O29" s="237">
        <v>72053</v>
      </c>
      <c r="P29" s="253">
        <f t="shared" si="0"/>
        <v>10773</v>
      </c>
      <c r="Q29" s="242" t="s">
        <v>1475</v>
      </c>
      <c r="R29" s="281">
        <f t="shared" si="1"/>
        <v>114</v>
      </c>
      <c r="S29" s="209">
        <v>28</v>
      </c>
      <c r="T29" s="209">
        <v>19</v>
      </c>
      <c r="U29" s="209">
        <v>27</v>
      </c>
      <c r="V29" s="209">
        <v>15</v>
      </c>
      <c r="W29" s="210">
        <v>20</v>
      </c>
      <c r="X29" s="206" t="s">
        <v>1076</v>
      </c>
      <c r="Y29" s="279"/>
      <c r="AA29" s="198">
        <v>27</v>
      </c>
      <c r="AB29" s="202">
        <v>83097</v>
      </c>
      <c r="AC29" s="253">
        <f t="shared" si="11"/>
        <v>12409</v>
      </c>
      <c r="AD29" s="242" t="s">
        <v>1418</v>
      </c>
      <c r="AE29" s="244">
        <v>0</v>
      </c>
      <c r="AF29" s="209">
        <v>29</v>
      </c>
      <c r="AG29" s="209">
        <v>12</v>
      </c>
      <c r="AH29" s="209">
        <v>31</v>
      </c>
      <c r="AI29" s="209">
        <v>5</v>
      </c>
      <c r="AJ29" s="210">
        <v>5</v>
      </c>
      <c r="AK29" s="206" t="s">
        <v>1076</v>
      </c>
      <c r="AL29" s="279"/>
      <c r="AM29" s="279"/>
      <c r="AN29" s="198">
        <v>27</v>
      </c>
      <c r="AO29" s="202">
        <v>84565</v>
      </c>
      <c r="AP29" s="253">
        <f t="shared" si="13"/>
        <v>11497</v>
      </c>
      <c r="AQ29" s="242" t="s">
        <v>1479</v>
      </c>
      <c r="AR29" s="281">
        <f t="shared" si="14"/>
        <v>68</v>
      </c>
      <c r="AS29" s="209">
        <v>22</v>
      </c>
      <c r="AT29" s="209">
        <v>25</v>
      </c>
      <c r="AU29" s="209">
        <v>19</v>
      </c>
      <c r="AV29" s="209">
        <v>13</v>
      </c>
      <c r="AW29" s="210">
        <v>13</v>
      </c>
      <c r="AX29" s="206" t="s">
        <v>581</v>
      </c>
      <c r="BA29" s="198">
        <v>27</v>
      </c>
      <c r="BB29" s="202">
        <v>77540</v>
      </c>
      <c r="BC29" s="253">
        <f t="shared" si="10"/>
        <v>11316</v>
      </c>
      <c r="BD29" s="242" t="s">
        <v>1477</v>
      </c>
      <c r="BE29" s="244">
        <v>0</v>
      </c>
      <c r="BF29" s="209">
        <v>19</v>
      </c>
      <c r="BG29" s="209">
        <v>20</v>
      </c>
      <c r="BH29" s="209">
        <v>11</v>
      </c>
      <c r="BI29" s="209">
        <v>14</v>
      </c>
      <c r="BJ29" s="210">
        <v>14</v>
      </c>
      <c r="BK29" s="206" t="s">
        <v>1076</v>
      </c>
      <c r="BL29" s="279"/>
      <c r="BN29" s="236" t="s">
        <v>1413</v>
      </c>
      <c r="BO29" s="233" t="s">
        <v>1413</v>
      </c>
      <c r="BP29" s="234" t="s">
        <v>1413</v>
      </c>
      <c r="BQ29" s="235" t="s">
        <v>1413</v>
      </c>
      <c r="BR29" s="234" t="s">
        <v>1413</v>
      </c>
      <c r="BS29" s="200" t="s">
        <v>1413</v>
      </c>
      <c r="BT29" s="200" t="s">
        <v>1413</v>
      </c>
      <c r="BU29" s="200" t="s">
        <v>1413</v>
      </c>
      <c r="BV29" s="200" t="s">
        <v>1413</v>
      </c>
      <c r="BW29" s="201" t="s">
        <v>1413</v>
      </c>
      <c r="BX29" s="236" t="s">
        <v>1413</v>
      </c>
      <c r="BY29" s="279"/>
      <c r="CA29" s="198">
        <v>27</v>
      </c>
      <c r="CB29" s="202">
        <v>74228</v>
      </c>
      <c r="CC29" s="253">
        <f t="shared" si="5"/>
        <v>10956</v>
      </c>
      <c r="CD29" s="242" t="s">
        <v>1415</v>
      </c>
      <c r="CE29" s="244">
        <v>0</v>
      </c>
      <c r="CF29" s="209">
        <v>26</v>
      </c>
      <c r="CG29" s="209">
        <v>22</v>
      </c>
      <c r="CH29" s="209">
        <v>24</v>
      </c>
      <c r="CI29" s="209">
        <v>7</v>
      </c>
      <c r="CJ29" s="210">
        <v>18</v>
      </c>
      <c r="CK29" s="206" t="s">
        <v>1076</v>
      </c>
      <c r="CL29" s="279"/>
      <c r="CM29" s="279"/>
      <c r="CN29" s="198">
        <v>27</v>
      </c>
      <c r="CO29" s="202">
        <v>70914</v>
      </c>
      <c r="CP29" s="253">
        <f t="shared" si="6"/>
        <v>10597</v>
      </c>
      <c r="CQ29" s="242" t="s">
        <v>1475</v>
      </c>
      <c r="CR29" s="244" t="s">
        <v>1424</v>
      </c>
      <c r="CS29" s="209">
        <v>19</v>
      </c>
      <c r="CT29" s="209">
        <v>13</v>
      </c>
      <c r="CU29" s="209">
        <v>16</v>
      </c>
      <c r="CV29" s="209">
        <v>32</v>
      </c>
      <c r="CW29" s="210">
        <v>13</v>
      </c>
      <c r="CX29" s="206" t="s">
        <v>1076</v>
      </c>
      <c r="CZ29" s="279"/>
      <c r="DA29" s="198">
        <v>27</v>
      </c>
      <c r="DB29" s="202">
        <v>70914</v>
      </c>
      <c r="DC29" s="253">
        <f t="shared" si="7"/>
        <v>10597</v>
      </c>
      <c r="DD29" s="242" t="s">
        <v>1475</v>
      </c>
      <c r="DE29" s="244" t="s">
        <v>1424</v>
      </c>
      <c r="DF29" s="209">
        <v>14</v>
      </c>
      <c r="DG29" s="209">
        <v>16</v>
      </c>
      <c r="DH29" s="209">
        <v>13</v>
      </c>
      <c r="DI29" s="209">
        <v>13</v>
      </c>
      <c r="DJ29" s="210">
        <v>32</v>
      </c>
      <c r="DK29" s="206" t="s">
        <v>1076</v>
      </c>
      <c r="DN29" s="198">
        <v>27</v>
      </c>
      <c r="DO29" s="202">
        <v>79485</v>
      </c>
      <c r="DP29" s="253">
        <f t="shared" si="8"/>
        <v>11914</v>
      </c>
      <c r="DQ29" s="242" t="s">
        <v>1434</v>
      </c>
      <c r="DR29" s="244" t="s">
        <v>1424</v>
      </c>
      <c r="DS29" s="209">
        <v>22</v>
      </c>
      <c r="DT29" s="209">
        <v>15</v>
      </c>
      <c r="DU29" s="209">
        <v>17</v>
      </c>
      <c r="DV29" s="209">
        <v>13</v>
      </c>
      <c r="DW29" s="210">
        <v>34</v>
      </c>
      <c r="DX29" s="206" t="s">
        <v>1076</v>
      </c>
      <c r="DY29" s="279"/>
      <c r="EA29" s="198">
        <v>27</v>
      </c>
      <c r="EB29" s="237">
        <v>93259</v>
      </c>
      <c r="EC29" s="253">
        <f t="shared" si="2"/>
        <v>13731</v>
      </c>
      <c r="ED29" s="242" t="s">
        <v>1475</v>
      </c>
      <c r="EE29" s="244" t="s">
        <v>1424</v>
      </c>
      <c r="EF29" s="209">
        <v>15</v>
      </c>
      <c r="EG29" s="209">
        <v>15</v>
      </c>
      <c r="EH29" s="209">
        <v>13</v>
      </c>
      <c r="EI29" s="209">
        <v>28</v>
      </c>
      <c r="EJ29" s="210">
        <v>24</v>
      </c>
      <c r="EK29" s="206" t="s">
        <v>1076</v>
      </c>
      <c r="EL29" s="279"/>
      <c r="EN29" s="198">
        <v>27</v>
      </c>
      <c r="EO29" s="202">
        <v>135783</v>
      </c>
      <c r="EP29" s="253">
        <f t="shared" si="12"/>
        <v>16647</v>
      </c>
      <c r="EQ29" s="242" t="s">
        <v>1474</v>
      </c>
      <c r="ER29" s="281">
        <v>90</v>
      </c>
      <c r="ES29" s="209">
        <v>1</v>
      </c>
      <c r="ET29" s="209">
        <v>10</v>
      </c>
      <c r="EU29" s="209">
        <v>3</v>
      </c>
      <c r="EV29" s="209">
        <v>16</v>
      </c>
      <c r="EW29" s="210">
        <v>16</v>
      </c>
      <c r="EX29" s="206" t="s">
        <v>1076</v>
      </c>
      <c r="EY29" s="279"/>
      <c r="EZ29" s="279"/>
      <c r="FA29" s="198">
        <v>27</v>
      </c>
      <c r="FB29" s="202">
        <v>80160</v>
      </c>
      <c r="FC29" s="253">
        <f t="shared" si="9"/>
        <v>12078</v>
      </c>
      <c r="FD29" s="242" t="s">
        <v>1419</v>
      </c>
      <c r="FE29" s="244">
        <v>0</v>
      </c>
      <c r="FF29" s="209">
        <v>31</v>
      </c>
      <c r="FG29" s="209">
        <v>17</v>
      </c>
      <c r="FH29" s="209">
        <v>32</v>
      </c>
      <c r="FI29" s="209">
        <v>2</v>
      </c>
      <c r="FJ29" s="210">
        <v>3</v>
      </c>
      <c r="FK29" s="206" t="s">
        <v>1076</v>
      </c>
    </row>
    <row r="30" spans="1:167" x14ac:dyDescent="0.25">
      <c r="A30" s="198">
        <v>28</v>
      </c>
      <c r="B30" s="237">
        <v>105805</v>
      </c>
      <c r="C30" s="253">
        <f t="shared" si="4"/>
        <v>15347</v>
      </c>
      <c r="D30" s="242" t="s">
        <v>1478</v>
      </c>
      <c r="E30" s="244">
        <v>0</v>
      </c>
      <c r="F30" s="209">
        <v>27</v>
      </c>
      <c r="G30" s="209">
        <v>20</v>
      </c>
      <c r="H30" s="209">
        <v>20</v>
      </c>
      <c r="I30" s="209">
        <v>12</v>
      </c>
      <c r="J30" s="210">
        <v>1</v>
      </c>
      <c r="K30" s="206" t="s">
        <v>1076</v>
      </c>
      <c r="L30" s="279"/>
      <c r="N30" s="198">
        <v>28</v>
      </c>
      <c r="O30" s="237">
        <v>82826</v>
      </c>
      <c r="P30" s="253">
        <f t="shared" si="0"/>
        <v>11947</v>
      </c>
      <c r="Q30" s="242" t="s">
        <v>1475</v>
      </c>
      <c r="R30" s="281">
        <f t="shared" si="1"/>
        <v>118</v>
      </c>
      <c r="S30" s="209">
        <v>29</v>
      </c>
      <c r="T30" s="209">
        <v>20</v>
      </c>
      <c r="U30" s="209">
        <v>27</v>
      </c>
      <c r="V30" s="209">
        <v>16</v>
      </c>
      <c r="W30" s="210">
        <v>20</v>
      </c>
      <c r="X30" s="206" t="s">
        <v>1076</v>
      </c>
      <c r="Y30" s="279"/>
      <c r="AA30" s="198">
        <v>28</v>
      </c>
      <c r="AB30" s="202">
        <v>95506</v>
      </c>
      <c r="AC30" s="253">
        <f t="shared" si="11"/>
        <v>13761</v>
      </c>
      <c r="AD30" s="242" t="s">
        <v>1418</v>
      </c>
      <c r="AE30" s="244">
        <v>0</v>
      </c>
      <c r="AF30" s="209">
        <v>30</v>
      </c>
      <c r="AG30" s="209">
        <v>12</v>
      </c>
      <c r="AH30" s="209">
        <v>32</v>
      </c>
      <c r="AI30" s="209">
        <v>5</v>
      </c>
      <c r="AJ30" s="210">
        <v>5</v>
      </c>
      <c r="AK30" s="206" t="s">
        <v>1076</v>
      </c>
      <c r="AL30" s="279"/>
      <c r="AM30" s="279"/>
      <c r="AN30" s="198">
        <v>28</v>
      </c>
      <c r="AO30" s="202">
        <v>96062</v>
      </c>
      <c r="AP30" s="253">
        <f t="shared" si="13"/>
        <v>12668</v>
      </c>
      <c r="AQ30" s="242" t="s">
        <v>1490</v>
      </c>
      <c r="AR30" s="281">
        <f t="shared" si="14"/>
        <v>72</v>
      </c>
      <c r="AS30" s="209">
        <v>23</v>
      </c>
      <c r="AT30" s="209">
        <v>25</v>
      </c>
      <c r="AU30" s="209">
        <v>19</v>
      </c>
      <c r="AV30" s="209">
        <v>13</v>
      </c>
      <c r="AW30" s="210">
        <v>13</v>
      </c>
      <c r="AX30" s="206" t="s">
        <v>1076</v>
      </c>
      <c r="BA30" s="198">
        <v>28</v>
      </c>
      <c r="BB30" s="202">
        <v>88856</v>
      </c>
      <c r="BC30" s="253">
        <f t="shared" si="10"/>
        <v>12530</v>
      </c>
      <c r="BD30" s="242" t="s">
        <v>1477</v>
      </c>
      <c r="BE30" s="244">
        <v>0</v>
      </c>
      <c r="BF30" s="209">
        <v>19</v>
      </c>
      <c r="BG30" s="209">
        <v>21</v>
      </c>
      <c r="BH30" s="209">
        <v>11</v>
      </c>
      <c r="BI30" s="209">
        <v>15</v>
      </c>
      <c r="BJ30" s="210">
        <v>15</v>
      </c>
      <c r="BK30" s="206" t="s">
        <v>1076</v>
      </c>
      <c r="BL30" s="279"/>
      <c r="BN30" s="236" t="s">
        <v>1413</v>
      </c>
      <c r="BO30" s="233" t="s">
        <v>1413</v>
      </c>
      <c r="BP30" s="234" t="s">
        <v>1413</v>
      </c>
      <c r="BQ30" s="235" t="s">
        <v>1413</v>
      </c>
      <c r="BR30" s="234" t="s">
        <v>1413</v>
      </c>
      <c r="BS30" s="200" t="s">
        <v>1413</v>
      </c>
      <c r="BT30" s="200" t="s">
        <v>1413</v>
      </c>
      <c r="BU30" s="200" t="s">
        <v>1413</v>
      </c>
      <c r="BV30" s="200" t="s">
        <v>1413</v>
      </c>
      <c r="BW30" s="201" t="s">
        <v>1413</v>
      </c>
      <c r="BX30" s="236" t="s">
        <v>1413</v>
      </c>
      <c r="BY30" s="279"/>
      <c r="CA30" s="198">
        <v>28</v>
      </c>
      <c r="CB30" s="202">
        <v>85184</v>
      </c>
      <c r="CC30" s="253">
        <f t="shared" si="5"/>
        <v>12141</v>
      </c>
      <c r="CD30" s="242" t="s">
        <v>1415</v>
      </c>
      <c r="CE30" s="244">
        <v>0</v>
      </c>
      <c r="CF30" s="209">
        <v>27</v>
      </c>
      <c r="CG30" s="209">
        <v>22</v>
      </c>
      <c r="CH30" s="209">
        <v>25</v>
      </c>
      <c r="CI30" s="209">
        <v>8</v>
      </c>
      <c r="CJ30" s="210">
        <v>19</v>
      </c>
      <c r="CK30" s="206" t="s">
        <v>1076</v>
      </c>
      <c r="CL30" s="279"/>
      <c r="CM30" s="279"/>
      <c r="CN30" s="198">
        <v>28</v>
      </c>
      <c r="CO30" s="202">
        <v>81511</v>
      </c>
      <c r="CP30" s="253">
        <f t="shared" si="6"/>
        <v>11752</v>
      </c>
      <c r="CQ30" s="242" t="s">
        <v>1475</v>
      </c>
      <c r="CR30" s="244" t="s">
        <v>1424</v>
      </c>
      <c r="CS30" s="209">
        <v>19</v>
      </c>
      <c r="CT30" s="209">
        <v>13</v>
      </c>
      <c r="CU30" s="209">
        <v>16</v>
      </c>
      <c r="CV30" s="209">
        <v>33</v>
      </c>
      <c r="CW30" s="210">
        <v>13</v>
      </c>
      <c r="CX30" s="206" t="s">
        <v>1076</v>
      </c>
      <c r="CZ30" s="279"/>
      <c r="DA30" s="198">
        <v>28</v>
      </c>
      <c r="DB30" s="202">
        <v>81511</v>
      </c>
      <c r="DC30" s="253">
        <f t="shared" si="7"/>
        <v>11752</v>
      </c>
      <c r="DD30" s="242" t="s">
        <v>1475</v>
      </c>
      <c r="DE30" s="244" t="s">
        <v>1424</v>
      </c>
      <c r="DF30" s="209">
        <v>15</v>
      </c>
      <c r="DG30" s="209">
        <v>16</v>
      </c>
      <c r="DH30" s="209">
        <v>13</v>
      </c>
      <c r="DI30" s="209">
        <v>13</v>
      </c>
      <c r="DJ30" s="210">
        <v>33</v>
      </c>
      <c r="DK30" s="206" t="s">
        <v>1076</v>
      </c>
      <c r="DN30" s="198">
        <v>28</v>
      </c>
      <c r="DO30" s="202">
        <v>91399</v>
      </c>
      <c r="DP30" s="253">
        <f t="shared" si="8"/>
        <v>13216</v>
      </c>
      <c r="DQ30" s="242" t="s">
        <v>1434</v>
      </c>
      <c r="DR30" s="244" t="s">
        <v>1424</v>
      </c>
      <c r="DS30" s="209">
        <v>23</v>
      </c>
      <c r="DT30" s="209">
        <v>16</v>
      </c>
      <c r="DU30" s="209">
        <v>17</v>
      </c>
      <c r="DV30" s="209">
        <v>13</v>
      </c>
      <c r="DW30" s="210">
        <v>35</v>
      </c>
      <c r="DX30" s="206" t="s">
        <v>1076</v>
      </c>
      <c r="DY30" s="279"/>
      <c r="EA30" s="198">
        <v>28</v>
      </c>
      <c r="EB30" s="237">
        <v>106990</v>
      </c>
      <c r="EC30" s="253">
        <f t="shared" si="2"/>
        <v>15213</v>
      </c>
      <c r="ED30" s="242" t="s">
        <v>1475</v>
      </c>
      <c r="EE30" s="244" t="s">
        <v>1424</v>
      </c>
      <c r="EF30" s="209">
        <v>15</v>
      </c>
      <c r="EG30" s="209">
        <v>16</v>
      </c>
      <c r="EH30" s="209">
        <v>14</v>
      </c>
      <c r="EI30" s="209">
        <v>29</v>
      </c>
      <c r="EJ30" s="210">
        <v>25</v>
      </c>
      <c r="EK30" s="206" t="s">
        <v>1076</v>
      </c>
      <c r="EL30" s="279"/>
      <c r="EN30" s="198">
        <v>28</v>
      </c>
      <c r="EO30" s="202">
        <v>152430</v>
      </c>
      <c r="EP30" s="253">
        <f t="shared" si="12"/>
        <v>18230</v>
      </c>
      <c r="EQ30" s="242" t="s">
        <v>1474</v>
      </c>
      <c r="ER30" s="281">
        <v>90</v>
      </c>
      <c r="ES30" s="209">
        <v>1</v>
      </c>
      <c r="ET30" s="209">
        <v>10</v>
      </c>
      <c r="EU30" s="209">
        <v>2</v>
      </c>
      <c r="EV30" s="209">
        <v>16</v>
      </c>
      <c r="EW30" s="210">
        <v>16</v>
      </c>
      <c r="EX30" s="206" t="s">
        <v>1076</v>
      </c>
      <c r="EY30" s="279"/>
      <c r="EZ30" s="279"/>
      <c r="FA30" s="198">
        <v>28</v>
      </c>
      <c r="FB30" s="202">
        <v>92238</v>
      </c>
      <c r="FC30" s="253">
        <f t="shared" si="9"/>
        <v>13402</v>
      </c>
      <c r="FD30" s="242" t="s">
        <v>1419</v>
      </c>
      <c r="FE30" s="244">
        <v>0</v>
      </c>
      <c r="FF30" s="209">
        <v>33</v>
      </c>
      <c r="FG30" s="209">
        <v>17</v>
      </c>
      <c r="FH30" s="209">
        <v>34</v>
      </c>
      <c r="FI30" s="209">
        <v>2</v>
      </c>
      <c r="FJ30" s="210">
        <v>3</v>
      </c>
      <c r="FK30" s="206" t="s">
        <v>1076</v>
      </c>
    </row>
    <row r="31" spans="1:167" x14ac:dyDescent="0.25">
      <c r="A31" s="198">
        <v>29</v>
      </c>
      <c r="B31" s="237">
        <v>121152</v>
      </c>
      <c r="C31" s="253">
        <f t="shared" si="4"/>
        <v>16969</v>
      </c>
      <c r="D31" s="242" t="s">
        <v>1478</v>
      </c>
      <c r="E31" s="244">
        <v>0</v>
      </c>
      <c r="F31" s="209">
        <v>28</v>
      </c>
      <c r="G31" s="209">
        <v>21</v>
      </c>
      <c r="H31" s="209">
        <v>21</v>
      </c>
      <c r="I31" s="209">
        <v>12</v>
      </c>
      <c r="J31" s="210">
        <v>1</v>
      </c>
      <c r="K31" s="206" t="s">
        <v>1076</v>
      </c>
      <c r="L31" s="279"/>
      <c r="N31" s="198">
        <v>29</v>
      </c>
      <c r="O31" s="237">
        <v>94773</v>
      </c>
      <c r="P31" s="253">
        <f t="shared" si="0"/>
        <v>13206</v>
      </c>
      <c r="Q31" s="242" t="s">
        <v>1475</v>
      </c>
      <c r="R31" s="281">
        <f t="shared" si="1"/>
        <v>122</v>
      </c>
      <c r="S31" s="209">
        <v>31</v>
      </c>
      <c r="T31" s="209">
        <v>20</v>
      </c>
      <c r="U31" s="209">
        <v>29</v>
      </c>
      <c r="V31" s="209">
        <v>16</v>
      </c>
      <c r="W31" s="210">
        <v>20</v>
      </c>
      <c r="X31" s="206" t="s">
        <v>1076</v>
      </c>
      <c r="Y31" s="279"/>
      <c r="AA31" s="198">
        <v>29</v>
      </c>
      <c r="AB31" s="202">
        <v>109267</v>
      </c>
      <c r="AC31" s="253">
        <f t="shared" si="11"/>
        <v>15210</v>
      </c>
      <c r="AD31" s="242" t="s">
        <v>1418</v>
      </c>
      <c r="AE31" s="244">
        <v>0</v>
      </c>
      <c r="AF31" s="209">
        <v>31</v>
      </c>
      <c r="AG31" s="209">
        <v>13</v>
      </c>
      <c r="AH31" s="209">
        <v>33</v>
      </c>
      <c r="AI31" s="209">
        <v>5</v>
      </c>
      <c r="AJ31" s="210">
        <v>5</v>
      </c>
      <c r="AK31" s="206" t="s">
        <v>1076</v>
      </c>
      <c r="AL31" s="279"/>
      <c r="AM31" s="279"/>
      <c r="AN31" s="198">
        <v>29</v>
      </c>
      <c r="AO31" s="202">
        <v>108730</v>
      </c>
      <c r="AP31" s="253">
        <f t="shared" si="13"/>
        <v>13920</v>
      </c>
      <c r="AQ31" s="242" t="s">
        <v>1490</v>
      </c>
      <c r="AR31" s="281">
        <f t="shared" si="14"/>
        <v>76</v>
      </c>
      <c r="AS31" s="209">
        <v>24</v>
      </c>
      <c r="AT31" s="209">
        <v>26</v>
      </c>
      <c r="AU31" s="209">
        <v>20</v>
      </c>
      <c r="AV31" s="209">
        <v>14</v>
      </c>
      <c r="AW31" s="210">
        <v>13</v>
      </c>
      <c r="AX31" s="206" t="s">
        <v>1076</v>
      </c>
      <c r="BA31" s="198">
        <v>29</v>
      </c>
      <c r="BB31" s="202">
        <v>101386</v>
      </c>
      <c r="BC31" s="253">
        <f t="shared" si="10"/>
        <v>13830</v>
      </c>
      <c r="BD31" s="242" t="s">
        <v>1477</v>
      </c>
      <c r="BE31" s="244">
        <v>0</v>
      </c>
      <c r="BF31" s="209">
        <v>20</v>
      </c>
      <c r="BG31" s="209">
        <v>21</v>
      </c>
      <c r="BH31" s="209">
        <v>11</v>
      </c>
      <c r="BI31" s="209">
        <v>15</v>
      </c>
      <c r="BJ31" s="210">
        <v>15</v>
      </c>
      <c r="BK31" s="206" t="s">
        <v>1076</v>
      </c>
      <c r="BL31" s="279"/>
      <c r="BN31" s="236" t="s">
        <v>1413</v>
      </c>
      <c r="BO31" s="233" t="s">
        <v>1413</v>
      </c>
      <c r="BP31" s="234" t="s">
        <v>1413</v>
      </c>
      <c r="BQ31" s="235" t="s">
        <v>1413</v>
      </c>
      <c r="BR31" s="234" t="s">
        <v>1413</v>
      </c>
      <c r="BS31" s="200" t="s">
        <v>1413</v>
      </c>
      <c r="BT31" s="200" t="s">
        <v>1413</v>
      </c>
      <c r="BU31" s="200" t="s">
        <v>1413</v>
      </c>
      <c r="BV31" s="200" t="s">
        <v>1413</v>
      </c>
      <c r="BW31" s="201" t="s">
        <v>1413</v>
      </c>
      <c r="BX31" s="236" t="s">
        <v>1413</v>
      </c>
      <c r="BY31" s="279"/>
      <c r="CA31" s="198">
        <v>29</v>
      </c>
      <c r="CB31" s="202">
        <v>97325</v>
      </c>
      <c r="CC31" s="253">
        <f t="shared" si="5"/>
        <v>13410</v>
      </c>
      <c r="CD31" s="242" t="s">
        <v>1416</v>
      </c>
      <c r="CE31" s="244">
        <v>0</v>
      </c>
      <c r="CF31" s="209">
        <v>28</v>
      </c>
      <c r="CG31" s="209">
        <v>23</v>
      </c>
      <c r="CH31" s="209">
        <v>26</v>
      </c>
      <c r="CI31" s="209">
        <v>8</v>
      </c>
      <c r="CJ31" s="210">
        <v>19</v>
      </c>
      <c r="CK31" s="206" t="s">
        <v>1076</v>
      </c>
      <c r="CL31" s="279"/>
      <c r="CM31" s="279"/>
      <c r="CN31" s="198">
        <v>29</v>
      </c>
      <c r="CO31" s="202">
        <v>93263</v>
      </c>
      <c r="CP31" s="253">
        <f t="shared" si="6"/>
        <v>12990</v>
      </c>
      <c r="CQ31" s="242" t="s">
        <v>1475</v>
      </c>
      <c r="CR31" s="244" t="s">
        <v>1424</v>
      </c>
      <c r="CS31" s="209">
        <v>20</v>
      </c>
      <c r="CT31" s="209">
        <v>14</v>
      </c>
      <c r="CU31" s="209">
        <v>17</v>
      </c>
      <c r="CV31" s="209">
        <v>34</v>
      </c>
      <c r="CW31" s="210">
        <v>13</v>
      </c>
      <c r="CX31" s="205" t="s">
        <v>637</v>
      </c>
      <c r="CZ31" s="279"/>
      <c r="DA31" s="198">
        <v>29</v>
      </c>
      <c r="DB31" s="202">
        <v>93263</v>
      </c>
      <c r="DC31" s="253">
        <f t="shared" si="7"/>
        <v>12990</v>
      </c>
      <c r="DD31" s="242" t="s">
        <v>1475</v>
      </c>
      <c r="DE31" s="244" t="s">
        <v>1424</v>
      </c>
      <c r="DF31" s="209">
        <v>15</v>
      </c>
      <c r="DG31" s="209">
        <v>17</v>
      </c>
      <c r="DH31" s="209">
        <v>13</v>
      </c>
      <c r="DI31" s="209">
        <v>13</v>
      </c>
      <c r="DJ31" s="210">
        <v>34</v>
      </c>
      <c r="DK31" s="205" t="s">
        <v>620</v>
      </c>
      <c r="DN31" s="198">
        <v>29</v>
      </c>
      <c r="DO31" s="202">
        <v>104615</v>
      </c>
      <c r="DP31" s="253">
        <f t="shared" si="8"/>
        <v>14610</v>
      </c>
      <c r="DQ31" s="242" t="s">
        <v>1434</v>
      </c>
      <c r="DR31" s="244" t="s">
        <v>1424</v>
      </c>
      <c r="DS31" s="209">
        <v>23</v>
      </c>
      <c r="DT31" s="209">
        <v>16</v>
      </c>
      <c r="DU31" s="209">
        <v>18</v>
      </c>
      <c r="DV31" s="209">
        <v>14</v>
      </c>
      <c r="DW31" s="210">
        <v>36</v>
      </c>
      <c r="DX31" s="205" t="s">
        <v>620</v>
      </c>
      <c r="DY31" s="279"/>
      <c r="EA31" s="198">
        <v>29</v>
      </c>
      <c r="EB31" s="237">
        <v>122203</v>
      </c>
      <c r="EC31" s="253">
        <f t="shared" si="2"/>
        <v>16800</v>
      </c>
      <c r="ED31" s="242" t="s">
        <v>1475</v>
      </c>
      <c r="EE31" s="244" t="s">
        <v>1424</v>
      </c>
      <c r="EF31" s="209">
        <v>16</v>
      </c>
      <c r="EG31" s="209">
        <v>16</v>
      </c>
      <c r="EH31" s="209">
        <v>14</v>
      </c>
      <c r="EI31" s="209">
        <v>30</v>
      </c>
      <c r="EJ31" s="210">
        <v>26</v>
      </c>
      <c r="EK31" s="206" t="s">
        <v>1076</v>
      </c>
      <c r="EL31" s="279"/>
      <c r="EN31" s="198">
        <v>29</v>
      </c>
      <c r="EO31" s="202">
        <v>170660</v>
      </c>
      <c r="EP31" s="253">
        <f t="shared" si="12"/>
        <v>19887</v>
      </c>
      <c r="EQ31" s="242" t="s">
        <v>1474</v>
      </c>
      <c r="ER31" s="281">
        <v>90</v>
      </c>
      <c r="ES31" s="209">
        <v>1</v>
      </c>
      <c r="ET31" s="209">
        <v>10</v>
      </c>
      <c r="EU31" s="209">
        <v>1</v>
      </c>
      <c r="EV31" s="209">
        <v>16</v>
      </c>
      <c r="EW31" s="210">
        <v>16</v>
      </c>
      <c r="EX31" s="206" t="s">
        <v>1076</v>
      </c>
      <c r="EY31" s="279"/>
      <c r="EZ31" s="279"/>
      <c r="FA31" s="198">
        <v>29</v>
      </c>
      <c r="FB31" s="202">
        <v>105640</v>
      </c>
      <c r="FC31" s="253">
        <f t="shared" si="9"/>
        <v>14820</v>
      </c>
      <c r="FD31" s="242" t="s">
        <v>1419</v>
      </c>
      <c r="FE31" s="244">
        <v>0</v>
      </c>
      <c r="FF31" s="209">
        <v>34</v>
      </c>
      <c r="FG31" s="209">
        <v>18</v>
      </c>
      <c r="FH31" s="209">
        <v>34</v>
      </c>
      <c r="FI31" s="209">
        <v>2</v>
      </c>
      <c r="FJ31" s="210">
        <v>3</v>
      </c>
      <c r="FK31" s="206" t="s">
        <v>1076</v>
      </c>
    </row>
    <row r="32" spans="1:167" x14ac:dyDescent="0.25">
      <c r="A32" s="198">
        <v>30</v>
      </c>
      <c r="B32" s="237">
        <v>138121</v>
      </c>
      <c r="C32" s="253">
        <f t="shared" si="4"/>
        <v>18702</v>
      </c>
      <c r="D32" s="242" t="s">
        <v>1478</v>
      </c>
      <c r="E32" s="244">
        <v>0</v>
      </c>
      <c r="F32" s="209">
        <v>29</v>
      </c>
      <c r="G32" s="209">
        <v>21</v>
      </c>
      <c r="H32" s="209">
        <v>21</v>
      </c>
      <c r="I32" s="209">
        <v>12</v>
      </c>
      <c r="J32" s="210">
        <v>1</v>
      </c>
      <c r="K32" s="206"/>
      <c r="L32" s="279"/>
      <c r="N32" s="198">
        <v>30</v>
      </c>
      <c r="O32" s="237">
        <v>107979</v>
      </c>
      <c r="P32" s="253">
        <f t="shared" si="0"/>
        <v>14550</v>
      </c>
      <c r="Q32" s="242" t="s">
        <v>1475</v>
      </c>
      <c r="R32" s="281">
        <f t="shared" si="1"/>
        <v>126</v>
      </c>
      <c r="S32" s="209">
        <v>32</v>
      </c>
      <c r="T32" s="209">
        <v>21</v>
      </c>
      <c r="U32" s="209">
        <v>30</v>
      </c>
      <c r="V32" s="209">
        <v>17</v>
      </c>
      <c r="W32" s="210">
        <v>21</v>
      </c>
      <c r="X32" s="206"/>
      <c r="Y32" s="279"/>
      <c r="AA32" s="198">
        <v>30</v>
      </c>
      <c r="AB32" s="202">
        <v>124477</v>
      </c>
      <c r="AC32" s="253">
        <f t="shared" si="11"/>
        <v>16757</v>
      </c>
      <c r="AD32" s="242" t="s">
        <v>1419</v>
      </c>
      <c r="AE32" s="244">
        <v>0</v>
      </c>
      <c r="AF32" s="209">
        <v>33</v>
      </c>
      <c r="AG32" s="209">
        <v>13</v>
      </c>
      <c r="AH32" s="209">
        <v>35</v>
      </c>
      <c r="AI32" s="209">
        <v>5</v>
      </c>
      <c r="AJ32" s="210">
        <v>5</v>
      </c>
      <c r="AK32" s="206" t="s">
        <v>1076</v>
      </c>
      <c r="AL32" s="279"/>
      <c r="AM32" s="279"/>
      <c r="AN32" s="198">
        <v>30</v>
      </c>
      <c r="AO32" s="202">
        <v>122650</v>
      </c>
      <c r="AP32" s="253">
        <f t="shared" si="13"/>
        <v>15253</v>
      </c>
      <c r="AQ32" s="242" t="s">
        <v>1490</v>
      </c>
      <c r="AR32" s="281">
        <f t="shared" si="14"/>
        <v>80</v>
      </c>
      <c r="AS32" s="209">
        <v>25</v>
      </c>
      <c r="AT32" s="209">
        <v>27</v>
      </c>
      <c r="AU32" s="209">
        <v>21</v>
      </c>
      <c r="AV32" s="209">
        <v>14</v>
      </c>
      <c r="AW32" s="210">
        <v>14</v>
      </c>
      <c r="AX32" s="206" t="s">
        <v>1076</v>
      </c>
      <c r="BA32" s="198">
        <v>30</v>
      </c>
      <c r="BB32" s="202">
        <v>115216</v>
      </c>
      <c r="BC32" s="253">
        <f t="shared" si="10"/>
        <v>15217</v>
      </c>
      <c r="BD32" s="242" t="s">
        <v>1488</v>
      </c>
      <c r="BE32" s="244">
        <v>0</v>
      </c>
      <c r="BF32" s="209">
        <v>21</v>
      </c>
      <c r="BG32" s="209">
        <v>22</v>
      </c>
      <c r="BH32" s="209">
        <v>12</v>
      </c>
      <c r="BI32" s="209">
        <v>15</v>
      </c>
      <c r="BJ32" s="210">
        <v>15</v>
      </c>
      <c r="BK32" s="206" t="s">
        <v>1076</v>
      </c>
      <c r="BL32" s="279"/>
      <c r="BN32" s="236" t="s">
        <v>1413</v>
      </c>
      <c r="BO32" s="233" t="s">
        <v>1413</v>
      </c>
      <c r="BP32" s="234" t="s">
        <v>1413</v>
      </c>
      <c r="BQ32" s="235" t="s">
        <v>1413</v>
      </c>
      <c r="BR32" s="234" t="s">
        <v>1413</v>
      </c>
      <c r="BS32" s="200" t="s">
        <v>1413</v>
      </c>
      <c r="BT32" s="200" t="s">
        <v>1413</v>
      </c>
      <c r="BU32" s="200" t="s">
        <v>1413</v>
      </c>
      <c r="BV32" s="200" t="s">
        <v>1413</v>
      </c>
      <c r="BW32" s="201" t="s">
        <v>1413</v>
      </c>
      <c r="BX32" s="236" t="s">
        <v>1413</v>
      </c>
      <c r="BY32" s="279"/>
      <c r="CA32" s="198">
        <v>30</v>
      </c>
      <c r="CB32" s="202">
        <v>110735</v>
      </c>
      <c r="CC32" s="253">
        <f t="shared" si="5"/>
        <v>14764</v>
      </c>
      <c r="CD32" s="242" t="s">
        <v>1416</v>
      </c>
      <c r="CE32" s="244">
        <v>0</v>
      </c>
      <c r="CF32" s="209">
        <v>29</v>
      </c>
      <c r="CG32" s="209">
        <v>23</v>
      </c>
      <c r="CH32" s="209">
        <v>27</v>
      </c>
      <c r="CI32" s="209">
        <v>8</v>
      </c>
      <c r="CJ32" s="210">
        <v>20</v>
      </c>
      <c r="CK32" s="206" t="s">
        <v>1076</v>
      </c>
      <c r="CL32" s="279"/>
      <c r="CM32" s="279"/>
      <c r="CN32" s="198">
        <v>30</v>
      </c>
      <c r="CO32" s="202">
        <v>106253</v>
      </c>
      <c r="CP32" s="253">
        <f t="shared" si="6"/>
        <v>14331</v>
      </c>
      <c r="CQ32" s="242" t="s">
        <v>1435</v>
      </c>
      <c r="CR32" s="244" t="s">
        <v>1424</v>
      </c>
      <c r="CS32" s="209">
        <v>20</v>
      </c>
      <c r="CT32" s="209">
        <v>14</v>
      </c>
      <c r="CU32" s="209">
        <v>17</v>
      </c>
      <c r="CV32" s="209">
        <v>35</v>
      </c>
      <c r="CW32" s="210">
        <v>14</v>
      </c>
      <c r="CX32" s="206" t="s">
        <v>1076</v>
      </c>
      <c r="CZ32" s="279"/>
      <c r="DA32" s="198">
        <v>30</v>
      </c>
      <c r="DB32" s="202">
        <v>106253</v>
      </c>
      <c r="DC32" s="253">
        <f t="shared" si="7"/>
        <v>14311</v>
      </c>
      <c r="DD32" s="242" t="s">
        <v>1475</v>
      </c>
      <c r="DE32" s="244" t="s">
        <v>1424</v>
      </c>
      <c r="DF32" s="209">
        <v>15</v>
      </c>
      <c r="DG32" s="209">
        <v>17</v>
      </c>
      <c r="DH32" s="209">
        <v>14</v>
      </c>
      <c r="DI32" s="209">
        <v>14</v>
      </c>
      <c r="DJ32" s="210">
        <v>35</v>
      </c>
      <c r="DK32" s="206" t="s">
        <v>1076</v>
      </c>
      <c r="DN32" s="198">
        <v>30</v>
      </c>
      <c r="DO32" s="202">
        <v>119225</v>
      </c>
      <c r="DP32" s="253">
        <f t="shared" si="8"/>
        <v>16099</v>
      </c>
      <c r="DQ32" s="242" t="s">
        <v>1434</v>
      </c>
      <c r="DR32" s="244" t="s">
        <v>1424</v>
      </c>
      <c r="DS32" s="209">
        <v>24</v>
      </c>
      <c r="DT32" s="209">
        <v>17</v>
      </c>
      <c r="DU32" s="209">
        <v>18</v>
      </c>
      <c r="DV32" s="209">
        <v>14</v>
      </c>
      <c r="DW32" s="210">
        <v>37</v>
      </c>
      <c r="DX32" s="205" t="s">
        <v>1494</v>
      </c>
      <c r="DY32" s="279"/>
      <c r="EA32" s="198">
        <v>30</v>
      </c>
      <c r="EB32" s="237">
        <v>139003</v>
      </c>
      <c r="EC32" s="253">
        <f t="shared" si="2"/>
        <v>18494</v>
      </c>
      <c r="ED32" s="242" t="s">
        <v>1475</v>
      </c>
      <c r="EE32" s="244" t="s">
        <v>1424</v>
      </c>
      <c r="EF32" s="209">
        <v>16</v>
      </c>
      <c r="EG32" s="209">
        <v>17</v>
      </c>
      <c r="EH32" s="209">
        <v>15</v>
      </c>
      <c r="EI32" s="209">
        <v>31</v>
      </c>
      <c r="EJ32" s="210">
        <v>27</v>
      </c>
      <c r="EK32" s="206"/>
      <c r="EL32" s="279"/>
      <c r="EN32" s="198">
        <v>30</v>
      </c>
      <c r="EO32" s="202">
        <v>190547</v>
      </c>
      <c r="EP32" s="253">
        <f t="shared" si="12"/>
        <v>21648</v>
      </c>
      <c r="EQ32" s="242" t="s">
        <v>1474</v>
      </c>
      <c r="ER32" s="281">
        <v>90</v>
      </c>
      <c r="ES32" s="209">
        <v>1</v>
      </c>
      <c r="ET32" s="209">
        <v>11</v>
      </c>
      <c r="EU32" s="209">
        <v>1</v>
      </c>
      <c r="EV32" s="209">
        <v>16</v>
      </c>
      <c r="EW32" s="210">
        <v>16</v>
      </c>
      <c r="EX32" s="206" t="s">
        <v>1076</v>
      </c>
      <c r="EY32" s="279"/>
      <c r="EZ32" s="279"/>
      <c r="FA32" s="198">
        <v>30</v>
      </c>
      <c r="FB32" s="202">
        <v>120460</v>
      </c>
      <c r="FC32" s="253">
        <f t="shared" si="9"/>
        <v>16335</v>
      </c>
      <c r="FD32" s="242" t="s">
        <v>1419</v>
      </c>
      <c r="FE32" s="244">
        <v>0</v>
      </c>
      <c r="FF32" s="209">
        <v>36</v>
      </c>
      <c r="FG32" s="209">
        <v>18</v>
      </c>
      <c r="FH32" s="209">
        <v>36</v>
      </c>
      <c r="FI32" s="209">
        <v>2</v>
      </c>
      <c r="FJ32" s="210">
        <v>3</v>
      </c>
      <c r="FK32" s="206" t="s">
        <v>1076</v>
      </c>
    </row>
    <row r="33" spans="1:167" x14ac:dyDescent="0.25">
      <c r="A33" s="198">
        <v>31</v>
      </c>
      <c r="B33" s="237">
        <v>156823</v>
      </c>
      <c r="C33" s="253">
        <f t="shared" si="4"/>
        <v>20550</v>
      </c>
      <c r="D33" s="242" t="s">
        <v>1435</v>
      </c>
      <c r="E33" s="244">
        <v>0</v>
      </c>
      <c r="F33" s="209">
        <v>30</v>
      </c>
      <c r="G33" s="209">
        <v>22</v>
      </c>
      <c r="H33" s="209">
        <v>22</v>
      </c>
      <c r="I33" s="209">
        <v>12</v>
      </c>
      <c r="J33" s="210">
        <v>1</v>
      </c>
      <c r="K33" s="206" t="s">
        <v>1076</v>
      </c>
      <c r="L33" s="279"/>
      <c r="N33" s="198">
        <v>31</v>
      </c>
      <c r="O33" s="237">
        <v>122529</v>
      </c>
      <c r="P33" s="253">
        <f t="shared" si="0"/>
        <v>15983</v>
      </c>
      <c r="Q33" s="242" t="s">
        <v>1435</v>
      </c>
      <c r="R33" s="281">
        <f>R34-4</f>
        <v>130</v>
      </c>
      <c r="S33" s="209">
        <v>33</v>
      </c>
      <c r="T33" s="209">
        <v>21</v>
      </c>
      <c r="U33" s="209">
        <v>31</v>
      </c>
      <c r="V33" s="209">
        <v>17</v>
      </c>
      <c r="W33" s="210">
        <v>21</v>
      </c>
      <c r="X33" s="206" t="s">
        <v>1076</v>
      </c>
      <c r="Y33" s="279"/>
      <c r="AA33" s="198">
        <v>31</v>
      </c>
      <c r="AB33" s="202">
        <v>141234</v>
      </c>
      <c r="AC33" s="253">
        <f t="shared" si="11"/>
        <v>18406</v>
      </c>
      <c r="AD33" s="242" t="s">
        <v>1419</v>
      </c>
      <c r="AE33" s="244">
        <v>0</v>
      </c>
      <c r="AF33" s="209">
        <v>34</v>
      </c>
      <c r="AG33" s="209">
        <v>13</v>
      </c>
      <c r="AH33" s="209">
        <v>35</v>
      </c>
      <c r="AI33" s="209">
        <v>5</v>
      </c>
      <c r="AJ33" s="210">
        <v>5</v>
      </c>
      <c r="AK33" s="206" t="s">
        <v>1076</v>
      </c>
      <c r="AL33" s="279"/>
      <c r="AM33" s="279"/>
      <c r="AN33" s="198">
        <v>31</v>
      </c>
      <c r="AO33" s="202">
        <v>137903</v>
      </c>
      <c r="AP33" s="253">
        <f t="shared" si="13"/>
        <v>16673</v>
      </c>
      <c r="AQ33" s="242" t="s">
        <v>1490</v>
      </c>
      <c r="AR33" s="281">
        <f t="shared" si="14"/>
        <v>84</v>
      </c>
      <c r="AS33" s="209">
        <v>26</v>
      </c>
      <c r="AT33" s="209">
        <v>27</v>
      </c>
      <c r="AU33" s="209">
        <v>21</v>
      </c>
      <c r="AV33" s="209">
        <v>15</v>
      </c>
      <c r="AW33" s="210">
        <v>14</v>
      </c>
      <c r="AX33" s="206" t="s">
        <v>1076</v>
      </c>
      <c r="BA33" s="198">
        <v>31</v>
      </c>
      <c r="BB33" s="202">
        <v>130433</v>
      </c>
      <c r="BC33" s="253">
        <f t="shared" si="10"/>
        <v>16696</v>
      </c>
      <c r="BD33" s="242" t="s">
        <v>1488</v>
      </c>
      <c r="BE33" s="244">
        <v>0</v>
      </c>
      <c r="BF33" s="209">
        <v>22</v>
      </c>
      <c r="BG33" s="209">
        <v>22</v>
      </c>
      <c r="BH33" s="209">
        <v>12</v>
      </c>
      <c r="BI33" s="209">
        <v>16</v>
      </c>
      <c r="BJ33" s="210">
        <v>16</v>
      </c>
      <c r="BK33" s="206" t="s">
        <v>1076</v>
      </c>
      <c r="BL33" s="279"/>
      <c r="BN33" s="236" t="s">
        <v>1413</v>
      </c>
      <c r="BO33" s="233" t="s">
        <v>1413</v>
      </c>
      <c r="BP33" s="234" t="s">
        <v>1413</v>
      </c>
      <c r="BQ33" s="235" t="s">
        <v>1413</v>
      </c>
      <c r="BR33" s="234" t="s">
        <v>1413</v>
      </c>
      <c r="BS33" s="200" t="s">
        <v>1413</v>
      </c>
      <c r="BT33" s="200" t="s">
        <v>1413</v>
      </c>
      <c r="BU33" s="200" t="s">
        <v>1413</v>
      </c>
      <c r="BV33" s="200" t="s">
        <v>1413</v>
      </c>
      <c r="BW33" s="201" t="s">
        <v>1413</v>
      </c>
      <c r="BX33" s="236" t="s">
        <v>1413</v>
      </c>
      <c r="BY33" s="279"/>
      <c r="CA33" s="198">
        <v>31</v>
      </c>
      <c r="CB33" s="202">
        <v>125499</v>
      </c>
      <c r="CC33" s="253">
        <f t="shared" si="5"/>
        <v>16208</v>
      </c>
      <c r="CD33" s="242" t="s">
        <v>1416</v>
      </c>
      <c r="CE33" s="244">
        <v>0</v>
      </c>
      <c r="CF33" s="209">
        <v>31</v>
      </c>
      <c r="CG33" s="209">
        <v>25</v>
      </c>
      <c r="CH33" s="209">
        <v>27</v>
      </c>
      <c r="CI33" s="209">
        <v>8</v>
      </c>
      <c r="CJ33" s="210">
        <v>20</v>
      </c>
      <c r="CK33" s="206" t="s">
        <v>1076</v>
      </c>
      <c r="CL33" s="279"/>
      <c r="CM33" s="279"/>
      <c r="CN33" s="198">
        <v>31</v>
      </c>
      <c r="CO33" s="202">
        <v>120584</v>
      </c>
      <c r="CP33" s="253">
        <f t="shared" si="6"/>
        <v>15720</v>
      </c>
      <c r="CQ33" s="242" t="s">
        <v>1435</v>
      </c>
      <c r="CR33" s="244" t="s">
        <v>1424</v>
      </c>
      <c r="CS33" s="209">
        <v>20</v>
      </c>
      <c r="CT33" s="209">
        <v>14</v>
      </c>
      <c r="CU33" s="209">
        <v>18</v>
      </c>
      <c r="CV33" s="209">
        <v>36</v>
      </c>
      <c r="CW33" s="210">
        <v>14</v>
      </c>
      <c r="CX33" s="206" t="s">
        <v>1076</v>
      </c>
      <c r="CZ33" s="279"/>
      <c r="DA33" s="198">
        <v>31</v>
      </c>
      <c r="DB33" s="202">
        <v>120564</v>
      </c>
      <c r="DC33" s="253">
        <f t="shared" si="7"/>
        <v>15720</v>
      </c>
      <c r="DD33" s="242" t="s">
        <v>1475</v>
      </c>
      <c r="DE33" s="244" t="s">
        <v>1424</v>
      </c>
      <c r="DF33" s="209">
        <v>15</v>
      </c>
      <c r="DG33" s="209">
        <v>18</v>
      </c>
      <c r="DH33" s="209">
        <v>14</v>
      </c>
      <c r="DI33" s="209">
        <v>14</v>
      </c>
      <c r="DJ33" s="210">
        <v>36</v>
      </c>
      <c r="DK33" s="205" t="s">
        <v>1493</v>
      </c>
      <c r="DN33" s="198">
        <v>31</v>
      </c>
      <c r="DO33" s="202">
        <v>135324</v>
      </c>
      <c r="DP33" s="253">
        <f t="shared" ref="DP33:DP71" si="15">DO34-DO33</f>
        <v>17687</v>
      </c>
      <c r="DQ33" s="242" t="s">
        <v>1434</v>
      </c>
      <c r="DR33" s="244" t="s">
        <v>1424</v>
      </c>
      <c r="DS33" s="209">
        <v>25</v>
      </c>
      <c r="DT33" s="209">
        <v>17</v>
      </c>
      <c r="DU33" s="209">
        <v>19</v>
      </c>
      <c r="DV33" s="209">
        <v>14</v>
      </c>
      <c r="DW33" s="210">
        <v>38</v>
      </c>
      <c r="DX33" s="205" t="s">
        <v>562</v>
      </c>
      <c r="DY33" s="279"/>
      <c r="EA33" s="198">
        <v>31</v>
      </c>
      <c r="EB33" s="237">
        <v>157497</v>
      </c>
      <c r="EC33" s="253">
        <f t="shared" si="2"/>
        <v>20300</v>
      </c>
      <c r="ED33" s="242" t="s">
        <v>1435</v>
      </c>
      <c r="EE33" s="244" t="s">
        <v>1436</v>
      </c>
      <c r="EF33" s="209">
        <v>17</v>
      </c>
      <c r="EG33" s="209">
        <v>17</v>
      </c>
      <c r="EH33" s="209">
        <v>15</v>
      </c>
      <c r="EI33" s="209">
        <v>31</v>
      </c>
      <c r="EJ33" s="210">
        <v>28</v>
      </c>
      <c r="EK33" s="206" t="s">
        <v>1076</v>
      </c>
      <c r="EL33" s="279"/>
      <c r="EN33" s="198">
        <v>31</v>
      </c>
      <c r="EO33" s="202">
        <v>212195</v>
      </c>
      <c r="EP33" s="253">
        <f t="shared" si="12"/>
        <v>23518</v>
      </c>
      <c r="EQ33" s="242" t="s">
        <v>1474</v>
      </c>
      <c r="ER33" s="281">
        <v>90</v>
      </c>
      <c r="ES33" s="209">
        <v>1</v>
      </c>
      <c r="ET33" s="209">
        <v>11</v>
      </c>
      <c r="EU33" s="209">
        <v>1</v>
      </c>
      <c r="EV33" s="209">
        <v>16</v>
      </c>
      <c r="EW33" s="210">
        <v>16</v>
      </c>
      <c r="EX33" s="206" t="s">
        <v>1076</v>
      </c>
      <c r="EY33" s="279"/>
      <c r="EZ33" s="279"/>
      <c r="FA33" s="198">
        <v>31</v>
      </c>
      <c r="FB33" s="202">
        <v>136795</v>
      </c>
      <c r="FC33" s="253">
        <f t="shared" si="9"/>
        <v>17950</v>
      </c>
      <c r="FD33" s="242" t="s">
        <v>1420</v>
      </c>
      <c r="FE33" s="244">
        <v>0</v>
      </c>
      <c r="FF33" s="209">
        <v>37</v>
      </c>
      <c r="FG33" s="209">
        <v>19</v>
      </c>
      <c r="FH33" s="209">
        <v>36</v>
      </c>
      <c r="FI33" s="209">
        <v>2</v>
      </c>
      <c r="FJ33" s="210">
        <v>3</v>
      </c>
      <c r="FK33" s="206" t="s">
        <v>1076</v>
      </c>
    </row>
    <row r="34" spans="1:167" ht="12.75" customHeight="1" x14ac:dyDescent="0.25">
      <c r="A34" s="198">
        <v>32</v>
      </c>
      <c r="B34" s="237">
        <v>177373</v>
      </c>
      <c r="C34" s="253">
        <f t="shared" si="4"/>
        <v>22517</v>
      </c>
      <c r="D34" s="242" t="s">
        <v>1435</v>
      </c>
      <c r="E34" s="244">
        <v>0</v>
      </c>
      <c r="F34" s="209">
        <v>31</v>
      </c>
      <c r="G34" s="209">
        <v>22</v>
      </c>
      <c r="H34" s="209">
        <v>22</v>
      </c>
      <c r="I34" s="209">
        <v>13</v>
      </c>
      <c r="J34" s="210">
        <v>1</v>
      </c>
      <c r="K34" s="206" t="s">
        <v>1076</v>
      </c>
      <c r="L34" s="279"/>
      <c r="N34" s="198">
        <v>32</v>
      </c>
      <c r="O34" s="237">
        <v>138512</v>
      </c>
      <c r="P34" s="253">
        <f>O35-O34</f>
        <v>17507</v>
      </c>
      <c r="Q34" s="242" t="s">
        <v>1434</v>
      </c>
      <c r="R34" s="281">
        <v>134</v>
      </c>
      <c r="S34" s="209">
        <v>34</v>
      </c>
      <c r="T34" s="209">
        <v>22</v>
      </c>
      <c r="U34" s="209">
        <v>31</v>
      </c>
      <c r="V34" s="209">
        <v>18</v>
      </c>
      <c r="W34" s="210">
        <v>22</v>
      </c>
      <c r="X34" s="206" t="s">
        <v>1076</v>
      </c>
      <c r="Y34" s="279"/>
      <c r="AA34" s="198">
        <v>32</v>
      </c>
      <c r="AB34" s="202">
        <v>159640</v>
      </c>
      <c r="AC34" s="253">
        <f t="shared" si="11"/>
        <v>20161</v>
      </c>
      <c r="AD34" s="242" t="s">
        <v>1419</v>
      </c>
      <c r="AE34" s="244">
        <v>0</v>
      </c>
      <c r="AF34" s="209">
        <v>35</v>
      </c>
      <c r="AG34" s="209">
        <v>14</v>
      </c>
      <c r="AH34" s="209">
        <v>36</v>
      </c>
      <c r="AI34" s="209">
        <v>5</v>
      </c>
      <c r="AJ34" s="210">
        <v>5</v>
      </c>
      <c r="AK34" s="206" t="s">
        <v>1076</v>
      </c>
      <c r="AL34" s="279"/>
      <c r="AM34" s="279"/>
      <c r="AN34" s="198">
        <v>32</v>
      </c>
      <c r="AO34" s="202">
        <v>154576</v>
      </c>
      <c r="AP34" s="253">
        <f t="shared" si="13"/>
        <v>18181</v>
      </c>
      <c r="AQ34" s="242" t="s">
        <v>1490</v>
      </c>
      <c r="AR34" s="281">
        <f t="shared" si="14"/>
        <v>88</v>
      </c>
      <c r="AS34" s="209">
        <v>27</v>
      </c>
      <c r="AT34" s="209">
        <v>28</v>
      </c>
      <c r="AU34" s="209">
        <v>22</v>
      </c>
      <c r="AV34" s="209">
        <v>15</v>
      </c>
      <c r="AW34" s="210">
        <v>14</v>
      </c>
      <c r="AX34" s="206" t="s">
        <v>1076</v>
      </c>
      <c r="BA34" s="198">
        <v>32</v>
      </c>
      <c r="BB34" s="202">
        <v>147129</v>
      </c>
      <c r="BC34" s="253">
        <f t="shared" si="10"/>
        <v>18269</v>
      </c>
      <c r="BD34" s="242" t="s">
        <v>1488</v>
      </c>
      <c r="BE34" s="244">
        <v>0</v>
      </c>
      <c r="BF34" s="209">
        <v>22</v>
      </c>
      <c r="BG34" s="209">
        <v>23</v>
      </c>
      <c r="BH34" s="209">
        <v>13</v>
      </c>
      <c r="BI34" s="209">
        <v>16</v>
      </c>
      <c r="BJ34" s="210">
        <v>16</v>
      </c>
      <c r="BK34" s="206" t="s">
        <v>1076</v>
      </c>
      <c r="BL34" s="279"/>
      <c r="BN34" s="236" t="s">
        <v>1413</v>
      </c>
      <c r="BO34" s="233" t="s">
        <v>1413</v>
      </c>
      <c r="BP34" s="234" t="s">
        <v>1413</v>
      </c>
      <c r="BQ34" s="235" t="s">
        <v>1413</v>
      </c>
      <c r="BR34" s="234" t="s">
        <v>1413</v>
      </c>
      <c r="BS34" s="200" t="s">
        <v>1413</v>
      </c>
      <c r="BT34" s="200" t="s">
        <v>1413</v>
      </c>
      <c r="BU34" s="200" t="s">
        <v>1413</v>
      </c>
      <c r="BV34" s="200" t="s">
        <v>1413</v>
      </c>
      <c r="BW34" s="201" t="s">
        <v>1413</v>
      </c>
      <c r="BX34" s="236" t="s">
        <v>1413</v>
      </c>
      <c r="BY34" s="279"/>
      <c r="CA34" s="198">
        <v>32</v>
      </c>
      <c r="CB34" s="202">
        <v>141707</v>
      </c>
      <c r="CC34" s="253">
        <f t="shared" si="5"/>
        <v>17744</v>
      </c>
      <c r="CD34" s="242" t="s">
        <v>1416</v>
      </c>
      <c r="CE34" s="244">
        <v>0</v>
      </c>
      <c r="CF34" s="209">
        <v>32</v>
      </c>
      <c r="CG34" s="209">
        <v>25</v>
      </c>
      <c r="CH34" s="209">
        <v>28</v>
      </c>
      <c r="CI34" s="209">
        <v>8</v>
      </c>
      <c r="CJ34" s="210">
        <v>21</v>
      </c>
      <c r="CK34" s="206" t="s">
        <v>1076</v>
      </c>
      <c r="CL34" s="279"/>
      <c r="CM34" s="279"/>
      <c r="CN34" s="198">
        <v>32</v>
      </c>
      <c r="CO34" s="202">
        <v>136304</v>
      </c>
      <c r="CP34" s="253">
        <f t="shared" si="6"/>
        <v>17220</v>
      </c>
      <c r="CQ34" s="242" t="s">
        <v>1435</v>
      </c>
      <c r="CR34" s="244" t="s">
        <v>1424</v>
      </c>
      <c r="CS34" s="209">
        <v>20</v>
      </c>
      <c r="CT34" s="209">
        <v>15</v>
      </c>
      <c r="CU34" s="209">
        <v>19</v>
      </c>
      <c r="CV34" s="209">
        <v>37</v>
      </c>
      <c r="CW34" s="210">
        <v>14</v>
      </c>
      <c r="CX34" s="205" t="s">
        <v>550</v>
      </c>
      <c r="CZ34" s="279"/>
      <c r="DA34" s="198">
        <v>32</v>
      </c>
      <c r="DB34" s="202">
        <v>136284</v>
      </c>
      <c r="DC34" s="253">
        <f t="shared" si="7"/>
        <v>17220</v>
      </c>
      <c r="DD34" s="242" t="s">
        <v>1435</v>
      </c>
      <c r="DE34" s="244" t="s">
        <v>1424</v>
      </c>
      <c r="DF34" s="209">
        <v>16</v>
      </c>
      <c r="DG34" s="209">
        <v>18</v>
      </c>
      <c r="DH34" s="209">
        <v>15</v>
      </c>
      <c r="DI34" s="209">
        <v>14</v>
      </c>
      <c r="DJ34" s="210">
        <v>37</v>
      </c>
      <c r="DK34" s="206" t="s">
        <v>1076</v>
      </c>
      <c r="DN34" s="198">
        <v>32</v>
      </c>
      <c r="DO34" s="202">
        <v>153011</v>
      </c>
      <c r="DP34" s="253">
        <f t="shared" si="15"/>
        <v>19376</v>
      </c>
      <c r="DQ34" s="242" t="s">
        <v>1434</v>
      </c>
      <c r="DR34" s="244" t="s">
        <v>1424</v>
      </c>
      <c r="DS34" s="209">
        <v>26</v>
      </c>
      <c r="DT34" s="209">
        <v>17</v>
      </c>
      <c r="DU34" s="209">
        <v>20</v>
      </c>
      <c r="DV34" s="209">
        <v>14</v>
      </c>
      <c r="DW34" s="210">
        <v>39</v>
      </c>
      <c r="DX34" s="206" t="s">
        <v>1076</v>
      </c>
      <c r="EA34" s="198">
        <v>32</v>
      </c>
      <c r="EB34" s="237">
        <v>177797</v>
      </c>
      <c r="EC34" s="253">
        <f>EB35-EB34</f>
        <v>22222</v>
      </c>
      <c r="ED34" s="242" t="s">
        <v>1435</v>
      </c>
      <c r="EE34" s="244" t="s">
        <v>1436</v>
      </c>
      <c r="EF34" s="209">
        <v>17</v>
      </c>
      <c r="EG34" s="209">
        <v>17</v>
      </c>
      <c r="EH34" s="209">
        <v>16</v>
      </c>
      <c r="EI34" s="209">
        <v>32</v>
      </c>
      <c r="EJ34" s="210">
        <v>29</v>
      </c>
      <c r="EK34" s="205" t="s">
        <v>540</v>
      </c>
      <c r="EL34" s="279"/>
      <c r="EN34" s="198">
        <v>32</v>
      </c>
      <c r="EO34" s="202">
        <v>235713</v>
      </c>
      <c r="EP34" s="253">
        <f t="shared" ref="EP34:EP71" si="16">EO35-EO34</f>
        <v>25499</v>
      </c>
      <c r="EQ34" s="242" t="s">
        <v>1474</v>
      </c>
      <c r="ER34" s="281">
        <v>90</v>
      </c>
      <c r="ES34" s="209">
        <v>1</v>
      </c>
      <c r="ET34" s="209">
        <v>12</v>
      </c>
      <c r="EU34" s="209">
        <v>1</v>
      </c>
      <c r="EV34" s="209">
        <v>16</v>
      </c>
      <c r="EW34" s="210">
        <v>16</v>
      </c>
      <c r="EX34" s="206" t="s">
        <v>1076</v>
      </c>
      <c r="EY34" s="279"/>
      <c r="EZ34" s="279"/>
      <c r="FA34" s="198">
        <v>32</v>
      </c>
      <c r="FB34" s="202">
        <v>154745</v>
      </c>
      <c r="FC34" s="253">
        <f t="shared" si="9"/>
        <v>19669</v>
      </c>
      <c r="FD34" s="242" t="s">
        <v>1420</v>
      </c>
      <c r="FE34" s="244">
        <v>0</v>
      </c>
      <c r="FF34" s="209">
        <v>38</v>
      </c>
      <c r="FG34" s="209">
        <v>19</v>
      </c>
      <c r="FH34" s="209">
        <v>37</v>
      </c>
      <c r="FI34" s="209">
        <v>2</v>
      </c>
      <c r="FJ34" s="210">
        <v>3</v>
      </c>
      <c r="FK34" s="206" t="s">
        <v>1076</v>
      </c>
    </row>
    <row r="35" spans="1:167" ht="12.75" customHeight="1" x14ac:dyDescent="0.25">
      <c r="A35" s="198">
        <v>33</v>
      </c>
      <c r="B35" s="237">
        <v>199890</v>
      </c>
      <c r="C35" s="253">
        <f t="shared" si="4"/>
        <v>24606</v>
      </c>
      <c r="D35" s="242" t="s">
        <v>1435</v>
      </c>
      <c r="E35" s="244">
        <v>0</v>
      </c>
      <c r="F35" s="209">
        <v>31</v>
      </c>
      <c r="G35" s="209">
        <v>23</v>
      </c>
      <c r="H35" s="209">
        <v>23</v>
      </c>
      <c r="I35" s="209">
        <v>13</v>
      </c>
      <c r="J35" s="210">
        <v>1</v>
      </c>
      <c r="K35" s="206" t="s">
        <v>1076</v>
      </c>
      <c r="L35" s="279"/>
      <c r="N35" s="198">
        <v>33</v>
      </c>
      <c r="O35" s="237">
        <v>156019</v>
      </c>
      <c r="P35" s="253">
        <f t="shared" ref="P35:P71" si="17">O36-O35</f>
        <v>19127</v>
      </c>
      <c r="Q35" s="242" t="s">
        <v>1415</v>
      </c>
      <c r="R35" s="281">
        <f>R34+4</f>
        <v>138</v>
      </c>
      <c r="S35" s="209">
        <v>36</v>
      </c>
      <c r="T35" s="209">
        <v>22</v>
      </c>
      <c r="U35" s="209">
        <v>33</v>
      </c>
      <c r="V35" s="209">
        <v>18</v>
      </c>
      <c r="W35" s="210">
        <v>22</v>
      </c>
      <c r="X35" s="206" t="s">
        <v>1076</v>
      </c>
      <c r="Y35" s="279"/>
      <c r="AA35" s="198">
        <v>33</v>
      </c>
      <c r="AB35" s="202">
        <v>179801</v>
      </c>
      <c r="AC35" s="253">
        <f t="shared" si="11"/>
        <v>22025</v>
      </c>
      <c r="AD35" s="242" t="s">
        <v>1420</v>
      </c>
      <c r="AE35" s="244">
        <v>0</v>
      </c>
      <c r="AF35" s="209">
        <v>36</v>
      </c>
      <c r="AG35" s="209">
        <v>14</v>
      </c>
      <c r="AH35" s="209">
        <v>37</v>
      </c>
      <c r="AI35" s="209">
        <v>5</v>
      </c>
      <c r="AJ35" s="210">
        <v>5</v>
      </c>
      <c r="AK35" s="206" t="s">
        <v>1076</v>
      </c>
      <c r="AL35" s="279"/>
      <c r="AM35" s="279"/>
      <c r="AN35" s="198">
        <v>33</v>
      </c>
      <c r="AO35" s="202">
        <v>172757</v>
      </c>
      <c r="AP35" s="253">
        <f t="shared" si="13"/>
        <v>19779</v>
      </c>
      <c r="AQ35" s="242" t="s">
        <v>1490</v>
      </c>
      <c r="AR35" s="281">
        <f t="shared" si="14"/>
        <v>92</v>
      </c>
      <c r="AS35" s="209">
        <v>28</v>
      </c>
      <c r="AT35" s="209">
        <v>29</v>
      </c>
      <c r="AU35" s="209">
        <v>23</v>
      </c>
      <c r="AV35" s="209">
        <v>16</v>
      </c>
      <c r="AW35" s="210">
        <v>15</v>
      </c>
      <c r="AX35" s="206" t="s">
        <v>585</v>
      </c>
      <c r="BA35" s="198">
        <v>33</v>
      </c>
      <c r="BB35" s="202">
        <v>165398</v>
      </c>
      <c r="BC35" s="253">
        <f t="shared" si="10"/>
        <v>19938</v>
      </c>
      <c r="BD35" s="242" t="s">
        <v>1488</v>
      </c>
      <c r="BE35" s="244">
        <v>0</v>
      </c>
      <c r="BF35" s="209">
        <v>23</v>
      </c>
      <c r="BG35" s="209">
        <v>23</v>
      </c>
      <c r="BH35" s="209">
        <v>13</v>
      </c>
      <c r="BI35" s="209">
        <v>16</v>
      </c>
      <c r="BJ35" s="210">
        <v>16</v>
      </c>
      <c r="BK35" s="206" t="s">
        <v>1076</v>
      </c>
      <c r="BL35" s="279"/>
      <c r="BN35" s="236" t="s">
        <v>1413</v>
      </c>
      <c r="BO35" s="233" t="s">
        <v>1413</v>
      </c>
      <c r="BP35" s="234" t="s">
        <v>1413</v>
      </c>
      <c r="BQ35" s="235" t="s">
        <v>1413</v>
      </c>
      <c r="BR35" s="234" t="s">
        <v>1413</v>
      </c>
      <c r="BS35" s="200" t="s">
        <v>1413</v>
      </c>
      <c r="BT35" s="200" t="s">
        <v>1413</v>
      </c>
      <c r="BU35" s="200" t="s">
        <v>1413</v>
      </c>
      <c r="BV35" s="200" t="s">
        <v>1413</v>
      </c>
      <c r="BW35" s="201" t="s">
        <v>1413</v>
      </c>
      <c r="BX35" s="236" t="s">
        <v>1413</v>
      </c>
      <c r="BY35" s="279"/>
      <c r="CA35" s="198">
        <v>33</v>
      </c>
      <c r="CB35" s="202">
        <v>159451</v>
      </c>
      <c r="CC35" s="253">
        <f t="shared" si="5"/>
        <v>19375</v>
      </c>
      <c r="CD35" s="242" t="s">
        <v>1417</v>
      </c>
      <c r="CE35" s="244">
        <v>0</v>
      </c>
      <c r="CF35" s="209">
        <v>33</v>
      </c>
      <c r="CG35" s="209">
        <v>26</v>
      </c>
      <c r="CH35" s="209">
        <v>29</v>
      </c>
      <c r="CI35" s="209">
        <v>8</v>
      </c>
      <c r="CJ35" s="210">
        <v>21</v>
      </c>
      <c r="CK35" s="206" t="s">
        <v>1076</v>
      </c>
      <c r="CL35" s="279"/>
      <c r="CM35" s="279"/>
      <c r="CN35" s="198">
        <v>33</v>
      </c>
      <c r="CO35" s="202">
        <v>153524</v>
      </c>
      <c r="CP35" s="253">
        <f t="shared" si="6"/>
        <v>18812</v>
      </c>
      <c r="CQ35" s="242" t="s">
        <v>1435</v>
      </c>
      <c r="CR35" s="244" t="s">
        <v>1424</v>
      </c>
      <c r="CS35" s="209">
        <v>20</v>
      </c>
      <c r="CT35" s="209">
        <v>15</v>
      </c>
      <c r="CU35" s="209">
        <v>19</v>
      </c>
      <c r="CV35" s="209">
        <v>38</v>
      </c>
      <c r="CW35" s="210">
        <v>14</v>
      </c>
      <c r="CX35" s="205" t="s">
        <v>571</v>
      </c>
      <c r="CZ35" s="279"/>
      <c r="DA35" s="198">
        <v>33</v>
      </c>
      <c r="DB35" s="202">
        <v>153504</v>
      </c>
      <c r="DC35" s="253">
        <f t="shared" si="7"/>
        <v>18812</v>
      </c>
      <c r="DD35" s="242" t="s">
        <v>1435</v>
      </c>
      <c r="DE35" s="244" t="s">
        <v>1424</v>
      </c>
      <c r="DF35" s="209">
        <v>16</v>
      </c>
      <c r="DG35" s="209">
        <v>18</v>
      </c>
      <c r="DH35" s="209">
        <v>15</v>
      </c>
      <c r="DI35" s="209">
        <v>14</v>
      </c>
      <c r="DJ35" s="210">
        <v>38</v>
      </c>
      <c r="DK35" s="205" t="s">
        <v>559</v>
      </c>
      <c r="DN35" s="198">
        <v>33</v>
      </c>
      <c r="DO35" s="202">
        <v>172387</v>
      </c>
      <c r="DP35" s="253">
        <f t="shared" si="15"/>
        <v>21171</v>
      </c>
      <c r="DQ35" s="242" t="s">
        <v>1415</v>
      </c>
      <c r="DR35" s="244" t="s">
        <v>1424</v>
      </c>
      <c r="DS35" s="209">
        <v>27</v>
      </c>
      <c r="DT35" s="209">
        <v>18</v>
      </c>
      <c r="DU35" s="209">
        <v>20</v>
      </c>
      <c r="DV35" s="209">
        <v>14</v>
      </c>
      <c r="DW35" s="210">
        <v>40</v>
      </c>
      <c r="DX35" s="205" t="s">
        <v>577</v>
      </c>
      <c r="EA35" s="198">
        <v>33</v>
      </c>
      <c r="EB35" s="237">
        <v>200019</v>
      </c>
      <c r="EC35" s="253">
        <f t="shared" ref="EC35:EC71" si="18">EB36-EB35</f>
        <v>24262</v>
      </c>
      <c r="ED35" s="242" t="s">
        <v>1435</v>
      </c>
      <c r="EE35" s="244" t="s">
        <v>1436</v>
      </c>
      <c r="EF35" s="209">
        <v>18</v>
      </c>
      <c r="EG35" s="209">
        <v>18</v>
      </c>
      <c r="EH35" s="209">
        <v>16</v>
      </c>
      <c r="EI35" s="209">
        <v>33</v>
      </c>
      <c r="EJ35" s="210">
        <v>30</v>
      </c>
      <c r="EK35" s="206" t="s">
        <v>1076</v>
      </c>
      <c r="EL35" s="279"/>
      <c r="EN35" s="198">
        <v>33</v>
      </c>
      <c r="EO35" s="202">
        <v>261212</v>
      </c>
      <c r="EP35" s="253">
        <f t="shared" si="16"/>
        <v>27595</v>
      </c>
      <c r="EQ35" s="242" t="s">
        <v>1474</v>
      </c>
      <c r="ER35" s="281">
        <v>90</v>
      </c>
      <c r="ES35" s="209">
        <v>1</v>
      </c>
      <c r="ET35" s="209">
        <v>12</v>
      </c>
      <c r="EU35" s="209">
        <v>1</v>
      </c>
      <c r="EV35" s="209">
        <v>16</v>
      </c>
      <c r="EW35" s="210">
        <v>16</v>
      </c>
      <c r="EX35" s="206" t="s">
        <v>1076</v>
      </c>
      <c r="EY35" s="279"/>
      <c r="FA35" s="198">
        <v>33</v>
      </c>
      <c r="FB35" s="202">
        <v>174414</v>
      </c>
      <c r="FC35" s="253">
        <f t="shared" si="9"/>
        <v>21496</v>
      </c>
      <c r="FD35" s="242" t="s">
        <v>1421</v>
      </c>
      <c r="FE35" s="244">
        <v>0</v>
      </c>
      <c r="FF35" s="209">
        <v>40</v>
      </c>
      <c r="FG35" s="209">
        <v>19</v>
      </c>
      <c r="FH35" s="209">
        <v>39</v>
      </c>
      <c r="FI35" s="209">
        <v>2</v>
      </c>
      <c r="FJ35" s="210">
        <v>3</v>
      </c>
      <c r="FK35" s="206" t="s">
        <v>1076</v>
      </c>
    </row>
    <row r="36" spans="1:167" ht="12.75" customHeight="1" x14ac:dyDescent="0.25">
      <c r="A36" s="198">
        <v>34</v>
      </c>
      <c r="B36" s="237">
        <v>224496</v>
      </c>
      <c r="C36" s="253">
        <f t="shared" si="4"/>
        <v>26821</v>
      </c>
      <c r="D36" s="242" t="s">
        <v>1435</v>
      </c>
      <c r="E36" s="244">
        <v>0</v>
      </c>
      <c r="F36" s="209">
        <v>32</v>
      </c>
      <c r="G36" s="209">
        <v>23</v>
      </c>
      <c r="H36" s="209">
        <v>23</v>
      </c>
      <c r="I36" s="209">
        <v>13</v>
      </c>
      <c r="J36" s="210">
        <v>1</v>
      </c>
      <c r="K36" s="206" t="s">
        <v>1076</v>
      </c>
      <c r="L36" s="279"/>
      <c r="N36" s="198">
        <v>34</v>
      </c>
      <c r="O36" s="237">
        <v>175146</v>
      </c>
      <c r="P36" s="253">
        <f t="shared" si="17"/>
        <v>20844</v>
      </c>
      <c r="Q36" s="242" t="s">
        <v>1416</v>
      </c>
      <c r="R36" s="281">
        <f t="shared" ref="R36:R71" si="19">R35+4</f>
        <v>142</v>
      </c>
      <c r="S36" s="209">
        <v>37</v>
      </c>
      <c r="T36" s="209">
        <v>23</v>
      </c>
      <c r="U36" s="209">
        <v>33</v>
      </c>
      <c r="V36" s="209">
        <v>19</v>
      </c>
      <c r="W36" s="210">
        <v>23</v>
      </c>
      <c r="X36" s="206" t="s">
        <v>1076</v>
      </c>
      <c r="Y36" s="279"/>
      <c r="AA36" s="198">
        <v>34</v>
      </c>
      <c r="AB36" s="202">
        <v>201826</v>
      </c>
      <c r="AC36" s="253">
        <f t="shared" si="11"/>
        <v>24001</v>
      </c>
      <c r="AD36" s="242" t="s">
        <v>1420</v>
      </c>
      <c r="AE36" s="244">
        <v>0</v>
      </c>
      <c r="AF36" s="209">
        <v>38</v>
      </c>
      <c r="AG36" s="209">
        <v>14</v>
      </c>
      <c r="AH36" s="209">
        <v>39</v>
      </c>
      <c r="AI36" s="209">
        <v>5</v>
      </c>
      <c r="AJ36" s="210">
        <v>5</v>
      </c>
      <c r="AK36" s="206" t="s">
        <v>1076</v>
      </c>
      <c r="AL36" s="279"/>
      <c r="AM36" s="279"/>
      <c r="AN36" s="198">
        <v>34</v>
      </c>
      <c r="AO36" s="202">
        <v>192536</v>
      </c>
      <c r="AP36" s="253">
        <f t="shared" si="13"/>
        <v>21472</v>
      </c>
      <c r="AQ36" s="242" t="s">
        <v>1490</v>
      </c>
      <c r="AR36" s="281">
        <f t="shared" si="14"/>
        <v>96</v>
      </c>
      <c r="AS36" s="209">
        <v>29</v>
      </c>
      <c r="AT36" s="209">
        <v>30</v>
      </c>
      <c r="AU36" s="209">
        <v>23</v>
      </c>
      <c r="AV36" s="209">
        <v>16</v>
      </c>
      <c r="AW36" s="210">
        <v>15</v>
      </c>
      <c r="AX36" s="206" t="s">
        <v>1076</v>
      </c>
      <c r="BA36" s="198">
        <v>34</v>
      </c>
      <c r="BB36" s="202">
        <v>185336</v>
      </c>
      <c r="BC36" s="253">
        <f t="shared" si="10"/>
        <v>21708</v>
      </c>
      <c r="BD36" s="242" t="s">
        <v>1488</v>
      </c>
      <c r="BE36" s="244">
        <v>0</v>
      </c>
      <c r="BF36" s="209">
        <v>24</v>
      </c>
      <c r="BG36" s="209">
        <v>24</v>
      </c>
      <c r="BH36" s="209">
        <v>13</v>
      </c>
      <c r="BI36" s="209">
        <v>17</v>
      </c>
      <c r="BJ36" s="210">
        <v>17</v>
      </c>
      <c r="BK36" s="206" t="s">
        <v>1076</v>
      </c>
      <c r="BL36" s="279"/>
      <c r="BN36" s="236" t="s">
        <v>1413</v>
      </c>
      <c r="BO36" s="233" t="s">
        <v>1413</v>
      </c>
      <c r="BP36" s="234" t="s">
        <v>1413</v>
      </c>
      <c r="BQ36" s="235" t="s">
        <v>1413</v>
      </c>
      <c r="BR36" s="234" t="s">
        <v>1413</v>
      </c>
      <c r="BS36" s="200" t="s">
        <v>1413</v>
      </c>
      <c r="BT36" s="200" t="s">
        <v>1413</v>
      </c>
      <c r="BU36" s="200" t="s">
        <v>1413</v>
      </c>
      <c r="BV36" s="200" t="s">
        <v>1413</v>
      </c>
      <c r="BW36" s="201" t="s">
        <v>1413</v>
      </c>
      <c r="BX36" s="236" t="s">
        <v>1413</v>
      </c>
      <c r="BY36" s="279"/>
      <c r="CA36" s="198">
        <v>34</v>
      </c>
      <c r="CB36" s="202">
        <v>178826</v>
      </c>
      <c r="CC36" s="253">
        <f t="shared" si="5"/>
        <v>21105</v>
      </c>
      <c r="CD36" s="242" t="s">
        <v>1417</v>
      </c>
      <c r="CE36" s="244">
        <v>0</v>
      </c>
      <c r="CF36" s="209">
        <v>34</v>
      </c>
      <c r="CG36" s="209">
        <v>26</v>
      </c>
      <c r="CH36" s="209">
        <v>30</v>
      </c>
      <c r="CI36" s="209">
        <v>8</v>
      </c>
      <c r="CJ36" s="210">
        <v>21</v>
      </c>
      <c r="CK36" s="206" t="s">
        <v>1076</v>
      </c>
      <c r="CL36" s="279"/>
      <c r="CM36" s="279"/>
      <c r="CN36" s="198">
        <v>34</v>
      </c>
      <c r="CO36" s="202">
        <v>172336</v>
      </c>
      <c r="CP36" s="253">
        <f t="shared" si="6"/>
        <v>20501</v>
      </c>
      <c r="CQ36" s="242" t="s">
        <v>1435</v>
      </c>
      <c r="CR36" s="244" t="s">
        <v>1424</v>
      </c>
      <c r="CS36" s="209">
        <v>21</v>
      </c>
      <c r="CT36" s="209">
        <v>15</v>
      </c>
      <c r="CU36" s="209">
        <v>20</v>
      </c>
      <c r="CV36" s="209">
        <v>39</v>
      </c>
      <c r="CW36" s="210">
        <v>14</v>
      </c>
      <c r="CX36" s="205" t="s">
        <v>628</v>
      </c>
      <c r="CZ36" s="279"/>
      <c r="DA36" s="198">
        <v>34</v>
      </c>
      <c r="DB36" s="202">
        <v>172316</v>
      </c>
      <c r="DC36" s="253">
        <f t="shared" ref="DC36:DC71" si="20">DB37-DB36</f>
        <v>20501</v>
      </c>
      <c r="DD36" s="242" t="s">
        <v>1435</v>
      </c>
      <c r="DE36" s="244" t="s">
        <v>1424</v>
      </c>
      <c r="DF36" s="209">
        <v>16</v>
      </c>
      <c r="DG36" s="209">
        <v>19</v>
      </c>
      <c r="DH36" s="209">
        <v>15</v>
      </c>
      <c r="DI36" s="209">
        <v>14</v>
      </c>
      <c r="DJ36" s="210">
        <v>39</v>
      </c>
      <c r="DK36" s="206" t="s">
        <v>1076</v>
      </c>
      <c r="DN36" s="198">
        <v>34</v>
      </c>
      <c r="DO36" s="202">
        <v>193558</v>
      </c>
      <c r="DP36" s="253">
        <f t="shared" si="15"/>
        <v>23073</v>
      </c>
      <c r="DQ36" s="242" t="s">
        <v>1415</v>
      </c>
      <c r="DR36" s="244" t="s">
        <v>1424</v>
      </c>
      <c r="DS36" s="209">
        <v>27</v>
      </c>
      <c r="DT36" s="209">
        <v>18</v>
      </c>
      <c r="DU36" s="209">
        <v>21</v>
      </c>
      <c r="DV36" s="209">
        <v>15</v>
      </c>
      <c r="DW36" s="210">
        <v>41</v>
      </c>
      <c r="DX36" s="206" t="s">
        <v>1076</v>
      </c>
      <c r="EA36" s="198">
        <v>34</v>
      </c>
      <c r="EB36" s="237">
        <v>224281</v>
      </c>
      <c r="EC36" s="253">
        <f t="shared" si="18"/>
        <v>26425</v>
      </c>
      <c r="ED36" s="242" t="s">
        <v>1435</v>
      </c>
      <c r="EE36" s="244" t="s">
        <v>1436</v>
      </c>
      <c r="EF36" s="209">
        <v>18</v>
      </c>
      <c r="EG36" s="209">
        <v>18</v>
      </c>
      <c r="EH36" s="209">
        <v>17</v>
      </c>
      <c r="EI36" s="209">
        <v>34</v>
      </c>
      <c r="EJ36" s="210">
        <v>31</v>
      </c>
      <c r="EK36" s="206" t="s">
        <v>1076</v>
      </c>
      <c r="EL36" s="279"/>
      <c r="EN36" s="198">
        <v>34</v>
      </c>
      <c r="EO36" s="202">
        <v>288807</v>
      </c>
      <c r="EP36" s="253">
        <f t="shared" si="16"/>
        <v>29810</v>
      </c>
      <c r="EQ36" s="242" t="s">
        <v>1474</v>
      </c>
      <c r="ER36" s="281">
        <v>90</v>
      </c>
      <c r="ES36" s="209">
        <v>1</v>
      </c>
      <c r="ET36" s="209">
        <v>13</v>
      </c>
      <c r="EU36" s="209">
        <v>1</v>
      </c>
      <c r="EV36" s="209">
        <v>16</v>
      </c>
      <c r="EW36" s="210">
        <v>16</v>
      </c>
      <c r="EX36" s="206" t="s">
        <v>1076</v>
      </c>
      <c r="EY36" s="279"/>
      <c r="FA36" s="198">
        <v>34</v>
      </c>
      <c r="FB36" s="202">
        <v>195910</v>
      </c>
      <c r="FC36" s="253">
        <f t="shared" si="9"/>
        <v>23432</v>
      </c>
      <c r="FD36" s="242" t="s">
        <v>1421</v>
      </c>
      <c r="FE36" s="244">
        <v>0</v>
      </c>
      <c r="FF36" s="209">
        <v>41</v>
      </c>
      <c r="FG36" s="209">
        <v>20</v>
      </c>
      <c r="FH36" s="209">
        <v>39</v>
      </c>
      <c r="FI36" s="209">
        <v>2</v>
      </c>
      <c r="FJ36" s="210">
        <v>3</v>
      </c>
      <c r="FK36" s="206" t="s">
        <v>1076</v>
      </c>
    </row>
    <row r="37" spans="1:167" x14ac:dyDescent="0.25">
      <c r="A37" s="198">
        <v>35</v>
      </c>
      <c r="B37" s="237">
        <v>251317</v>
      </c>
      <c r="C37" s="253">
        <f t="shared" si="4"/>
        <v>29165</v>
      </c>
      <c r="D37" s="242" t="s">
        <v>1435</v>
      </c>
      <c r="E37" s="244">
        <v>0</v>
      </c>
      <c r="F37" s="209">
        <v>33</v>
      </c>
      <c r="G37" s="209">
        <v>24</v>
      </c>
      <c r="H37" s="209">
        <v>24</v>
      </c>
      <c r="I37" s="209">
        <v>13</v>
      </c>
      <c r="J37" s="210">
        <v>1</v>
      </c>
      <c r="K37" s="206" t="s">
        <v>1076</v>
      </c>
      <c r="L37" s="279"/>
      <c r="N37" s="198">
        <v>35</v>
      </c>
      <c r="O37" s="237">
        <v>195990</v>
      </c>
      <c r="P37" s="253">
        <f t="shared" si="17"/>
        <v>22661</v>
      </c>
      <c r="Q37" s="242" t="s">
        <v>1417</v>
      </c>
      <c r="R37" s="281">
        <f t="shared" si="19"/>
        <v>146</v>
      </c>
      <c r="S37" s="209">
        <v>39</v>
      </c>
      <c r="T37" s="209">
        <v>23</v>
      </c>
      <c r="U37" s="209">
        <v>35</v>
      </c>
      <c r="V37" s="209">
        <v>19</v>
      </c>
      <c r="W37" s="210">
        <v>23</v>
      </c>
      <c r="X37" s="206" t="s">
        <v>1076</v>
      </c>
      <c r="Y37" s="279"/>
      <c r="AA37" s="198">
        <v>35</v>
      </c>
      <c r="AB37" s="202">
        <v>225827</v>
      </c>
      <c r="AC37" s="253">
        <f t="shared" si="11"/>
        <v>26092</v>
      </c>
      <c r="AD37" s="242" t="s">
        <v>1420</v>
      </c>
      <c r="AE37" s="244">
        <v>0</v>
      </c>
      <c r="AF37" s="209">
        <v>39</v>
      </c>
      <c r="AG37" s="209">
        <v>15</v>
      </c>
      <c r="AH37" s="209">
        <v>39</v>
      </c>
      <c r="AI37" s="209">
        <v>5</v>
      </c>
      <c r="AJ37" s="210">
        <v>5</v>
      </c>
      <c r="AK37" s="206" t="s">
        <v>1076</v>
      </c>
      <c r="AM37" s="279"/>
      <c r="AN37" s="198">
        <v>35</v>
      </c>
      <c r="AO37" s="202">
        <v>214008</v>
      </c>
      <c r="AP37" s="253">
        <f t="shared" si="13"/>
        <v>23261</v>
      </c>
      <c r="AQ37" s="242" t="s">
        <v>1490</v>
      </c>
      <c r="AR37" s="281">
        <f t="shared" si="14"/>
        <v>100</v>
      </c>
      <c r="AS37" s="209">
        <v>30</v>
      </c>
      <c r="AT37" s="209">
        <v>30</v>
      </c>
      <c r="AU37" s="209">
        <v>24</v>
      </c>
      <c r="AV37" s="209">
        <v>17</v>
      </c>
      <c r="AW37" s="210">
        <v>15</v>
      </c>
      <c r="AX37" s="206" t="s">
        <v>1076</v>
      </c>
      <c r="BA37" s="198">
        <v>35</v>
      </c>
      <c r="BB37" s="202">
        <v>207044</v>
      </c>
      <c r="BC37" s="253">
        <f t="shared" si="10"/>
        <v>23581</v>
      </c>
      <c r="BD37" s="242" t="s">
        <v>1488</v>
      </c>
      <c r="BE37" s="244">
        <v>0</v>
      </c>
      <c r="BF37" s="209">
        <v>25</v>
      </c>
      <c r="BG37" s="209">
        <v>24</v>
      </c>
      <c r="BH37" s="209">
        <v>14</v>
      </c>
      <c r="BI37" s="209">
        <v>17</v>
      </c>
      <c r="BJ37" s="210">
        <v>17</v>
      </c>
      <c r="BK37" s="206" t="s">
        <v>1076</v>
      </c>
      <c r="BL37" s="279"/>
      <c r="BN37" s="236" t="s">
        <v>1413</v>
      </c>
      <c r="BO37" s="233" t="s">
        <v>1413</v>
      </c>
      <c r="BP37" s="234" t="s">
        <v>1413</v>
      </c>
      <c r="BQ37" s="235" t="s">
        <v>1413</v>
      </c>
      <c r="BR37" s="234" t="s">
        <v>1413</v>
      </c>
      <c r="BS37" s="200" t="s">
        <v>1413</v>
      </c>
      <c r="BT37" s="200" t="s">
        <v>1413</v>
      </c>
      <c r="BU37" s="200" t="s">
        <v>1413</v>
      </c>
      <c r="BV37" s="200" t="s">
        <v>1413</v>
      </c>
      <c r="BW37" s="201" t="s">
        <v>1413</v>
      </c>
      <c r="BX37" s="236" t="s">
        <v>1413</v>
      </c>
      <c r="BY37" s="279"/>
      <c r="CA37" s="198">
        <v>35</v>
      </c>
      <c r="CB37" s="202">
        <v>199931</v>
      </c>
      <c r="CC37" s="253">
        <f t="shared" si="5"/>
        <v>22934</v>
      </c>
      <c r="CD37" s="242" t="s">
        <v>1417</v>
      </c>
      <c r="CE37" s="244">
        <v>0</v>
      </c>
      <c r="CF37" s="209">
        <v>35</v>
      </c>
      <c r="CG37" s="209">
        <v>27</v>
      </c>
      <c r="CH37" s="209">
        <v>30</v>
      </c>
      <c r="CI37" s="209">
        <v>8</v>
      </c>
      <c r="CJ37" s="210">
        <v>22</v>
      </c>
      <c r="CK37" s="206" t="s">
        <v>1076</v>
      </c>
      <c r="CL37" s="279"/>
      <c r="CN37" s="198">
        <v>35</v>
      </c>
      <c r="CO37" s="202">
        <v>192837</v>
      </c>
      <c r="CP37" s="253">
        <f t="shared" si="6"/>
        <v>22288</v>
      </c>
      <c r="CQ37" s="242" t="s">
        <v>1434</v>
      </c>
      <c r="CR37" s="244" t="s">
        <v>1424</v>
      </c>
      <c r="CS37" s="209">
        <v>21</v>
      </c>
      <c r="CT37" s="209">
        <v>16</v>
      </c>
      <c r="CU37" s="209">
        <v>20</v>
      </c>
      <c r="CV37" s="209">
        <v>40</v>
      </c>
      <c r="CW37" s="210">
        <v>15</v>
      </c>
      <c r="CX37" s="206" t="s">
        <v>1076</v>
      </c>
      <c r="DA37" s="198">
        <v>35</v>
      </c>
      <c r="DB37" s="202">
        <v>192817</v>
      </c>
      <c r="DC37" s="253">
        <f t="shared" si="20"/>
        <v>22288</v>
      </c>
      <c r="DD37" s="242" t="s">
        <v>1435</v>
      </c>
      <c r="DE37" s="244" t="s">
        <v>1424</v>
      </c>
      <c r="DF37" s="209">
        <v>16</v>
      </c>
      <c r="DG37" s="209">
        <v>19</v>
      </c>
      <c r="DH37" s="209">
        <v>16</v>
      </c>
      <c r="DI37" s="209">
        <v>15</v>
      </c>
      <c r="DJ37" s="210">
        <v>40</v>
      </c>
      <c r="DK37" s="206" t="s">
        <v>1076</v>
      </c>
      <c r="DN37" s="198">
        <v>35</v>
      </c>
      <c r="DO37" s="202">
        <v>216631</v>
      </c>
      <c r="DP37" s="253">
        <f t="shared" si="15"/>
        <v>25087</v>
      </c>
      <c r="DQ37" s="242" t="s">
        <v>1415</v>
      </c>
      <c r="DR37" s="244" t="s">
        <v>1424</v>
      </c>
      <c r="DS37" s="209">
        <v>28</v>
      </c>
      <c r="DT37" s="209">
        <v>19</v>
      </c>
      <c r="DU37" s="209">
        <v>21</v>
      </c>
      <c r="DV37" s="209">
        <v>15</v>
      </c>
      <c r="DW37" s="210">
        <v>42</v>
      </c>
      <c r="DX37" s="205" t="s">
        <v>587</v>
      </c>
      <c r="EA37" s="198">
        <v>35</v>
      </c>
      <c r="EB37" s="237">
        <v>250706</v>
      </c>
      <c r="EC37" s="253">
        <f t="shared" si="18"/>
        <v>28713</v>
      </c>
      <c r="ED37" s="242" t="s">
        <v>1435</v>
      </c>
      <c r="EE37" s="244" t="s">
        <v>1436</v>
      </c>
      <c r="EF37" s="209">
        <v>19</v>
      </c>
      <c r="EG37" s="209">
        <v>19</v>
      </c>
      <c r="EH37" s="209">
        <v>17</v>
      </c>
      <c r="EI37" s="209">
        <v>35</v>
      </c>
      <c r="EJ37" s="210">
        <v>32</v>
      </c>
      <c r="EK37" s="206" t="s">
        <v>1076</v>
      </c>
      <c r="EL37" s="279"/>
      <c r="EN37" s="198">
        <v>35</v>
      </c>
      <c r="EO37" s="202">
        <v>318617</v>
      </c>
      <c r="EP37" s="253">
        <f t="shared" si="16"/>
        <v>32147</v>
      </c>
      <c r="EQ37" s="242" t="s">
        <v>1474</v>
      </c>
      <c r="ER37" s="281">
        <v>90</v>
      </c>
      <c r="ES37" s="209">
        <v>1</v>
      </c>
      <c r="ET37" s="209">
        <v>13</v>
      </c>
      <c r="EU37" s="209">
        <v>1</v>
      </c>
      <c r="EV37" s="209">
        <v>16</v>
      </c>
      <c r="EW37" s="210">
        <v>16</v>
      </c>
      <c r="EX37" s="206" t="s">
        <v>1076</v>
      </c>
      <c r="EY37" s="279"/>
      <c r="FA37" s="198">
        <v>35</v>
      </c>
      <c r="FB37" s="202">
        <v>219342</v>
      </c>
      <c r="FC37" s="253">
        <f t="shared" ref="FC37:FC71" si="21">FB38-FB37</f>
        <v>25482</v>
      </c>
      <c r="FD37" s="242" t="s">
        <v>1422</v>
      </c>
      <c r="FE37" s="244">
        <v>0</v>
      </c>
      <c r="FF37" s="209">
        <v>43</v>
      </c>
      <c r="FG37" s="209">
        <v>20</v>
      </c>
      <c r="FH37" s="209">
        <v>41</v>
      </c>
      <c r="FI37" s="209">
        <v>2</v>
      </c>
      <c r="FJ37" s="210">
        <v>3</v>
      </c>
      <c r="FK37" s="206" t="s">
        <v>1076</v>
      </c>
    </row>
    <row r="38" spans="1:167" x14ac:dyDescent="0.25">
      <c r="A38" s="198">
        <v>36</v>
      </c>
      <c r="B38" s="237">
        <v>280482</v>
      </c>
      <c r="C38" s="253">
        <f t="shared" si="4"/>
        <v>31643</v>
      </c>
      <c r="D38" s="242" t="s">
        <v>1435</v>
      </c>
      <c r="E38" s="244">
        <v>0</v>
      </c>
      <c r="F38" s="209">
        <v>34</v>
      </c>
      <c r="G38" s="209">
        <v>24</v>
      </c>
      <c r="H38" s="209">
        <v>24</v>
      </c>
      <c r="I38" s="209">
        <v>14</v>
      </c>
      <c r="J38" s="210">
        <v>1</v>
      </c>
      <c r="K38" s="206" t="s">
        <v>1076</v>
      </c>
      <c r="L38" s="279"/>
      <c r="N38" s="198">
        <v>36</v>
      </c>
      <c r="O38" s="237">
        <v>218651</v>
      </c>
      <c r="P38" s="253">
        <f t="shared" si="17"/>
        <v>24582</v>
      </c>
      <c r="Q38" s="242" t="s">
        <v>1417</v>
      </c>
      <c r="R38" s="281">
        <f t="shared" si="19"/>
        <v>150</v>
      </c>
      <c r="S38" s="209">
        <v>40</v>
      </c>
      <c r="T38" s="209">
        <v>24</v>
      </c>
      <c r="U38" s="209">
        <v>36</v>
      </c>
      <c r="V38" s="209">
        <v>20</v>
      </c>
      <c r="W38" s="210">
        <v>24</v>
      </c>
      <c r="X38" s="206" t="s">
        <v>1076</v>
      </c>
      <c r="Y38" s="279"/>
      <c r="AA38" s="198">
        <v>36</v>
      </c>
      <c r="AB38" s="202">
        <v>251919</v>
      </c>
      <c r="AC38" s="253">
        <f t="shared" si="11"/>
        <v>28303</v>
      </c>
      <c r="AD38" s="242" t="s">
        <v>1421</v>
      </c>
      <c r="AE38" s="244">
        <v>0</v>
      </c>
      <c r="AF38" s="209">
        <v>40</v>
      </c>
      <c r="AG38" s="209">
        <v>15</v>
      </c>
      <c r="AH38" s="209">
        <v>40</v>
      </c>
      <c r="AI38" s="209">
        <v>5</v>
      </c>
      <c r="AJ38" s="210">
        <v>5</v>
      </c>
      <c r="AK38" s="206" t="s">
        <v>1076</v>
      </c>
      <c r="AM38" s="279"/>
      <c r="AN38" s="198">
        <v>36</v>
      </c>
      <c r="AO38" s="202">
        <v>237269</v>
      </c>
      <c r="AP38" s="253">
        <f t="shared" si="13"/>
        <v>25150</v>
      </c>
      <c r="AQ38" s="242" t="s">
        <v>1490</v>
      </c>
      <c r="AR38" s="281">
        <f t="shared" si="14"/>
        <v>104</v>
      </c>
      <c r="AS38" s="209">
        <v>31</v>
      </c>
      <c r="AT38" s="209">
        <v>31</v>
      </c>
      <c r="AU38" s="209">
        <v>25</v>
      </c>
      <c r="AV38" s="209">
        <v>17</v>
      </c>
      <c r="AW38" s="210">
        <v>16</v>
      </c>
      <c r="AX38" s="206" t="s">
        <v>1076</v>
      </c>
      <c r="BA38" s="198">
        <v>36</v>
      </c>
      <c r="BB38" s="202">
        <v>230625</v>
      </c>
      <c r="BC38" s="253">
        <f t="shared" si="10"/>
        <v>25559</v>
      </c>
      <c r="BD38" s="242" t="s">
        <v>1488</v>
      </c>
      <c r="BE38" s="244">
        <v>0</v>
      </c>
      <c r="BF38" s="209">
        <v>26</v>
      </c>
      <c r="BG38" s="209">
        <v>25</v>
      </c>
      <c r="BH38" s="209">
        <v>14</v>
      </c>
      <c r="BI38" s="209">
        <v>17</v>
      </c>
      <c r="BJ38" s="210">
        <v>17</v>
      </c>
      <c r="BK38" s="206" t="s">
        <v>1076</v>
      </c>
      <c r="BL38" s="279"/>
      <c r="BN38" s="236" t="s">
        <v>1413</v>
      </c>
      <c r="BO38" s="233" t="s">
        <v>1413</v>
      </c>
      <c r="BP38" s="234" t="s">
        <v>1413</v>
      </c>
      <c r="BQ38" s="235" t="s">
        <v>1413</v>
      </c>
      <c r="BR38" s="234" t="s">
        <v>1413</v>
      </c>
      <c r="BS38" s="200" t="s">
        <v>1413</v>
      </c>
      <c r="BT38" s="200" t="s">
        <v>1413</v>
      </c>
      <c r="BU38" s="200" t="s">
        <v>1413</v>
      </c>
      <c r="BV38" s="200" t="s">
        <v>1413</v>
      </c>
      <c r="BW38" s="201" t="s">
        <v>1413</v>
      </c>
      <c r="BX38" s="236" t="s">
        <v>1413</v>
      </c>
      <c r="BY38" s="279"/>
      <c r="CA38" s="198">
        <v>36</v>
      </c>
      <c r="CB38" s="202">
        <v>222865</v>
      </c>
      <c r="CC38" s="253">
        <f t="shared" si="5"/>
        <v>24868</v>
      </c>
      <c r="CD38" s="242" t="s">
        <v>1417</v>
      </c>
      <c r="CE38" s="244">
        <v>0</v>
      </c>
      <c r="CF38" s="209">
        <v>37</v>
      </c>
      <c r="CG38" s="209">
        <v>27</v>
      </c>
      <c r="CH38" s="209">
        <v>32</v>
      </c>
      <c r="CI38" s="209">
        <v>8</v>
      </c>
      <c r="CJ38" s="210">
        <v>22</v>
      </c>
      <c r="CK38" s="206" t="s">
        <v>1076</v>
      </c>
      <c r="CL38" s="279"/>
      <c r="CN38" s="198">
        <v>36</v>
      </c>
      <c r="CO38" s="202">
        <v>215125</v>
      </c>
      <c r="CP38" s="253">
        <f t="shared" si="6"/>
        <v>24176</v>
      </c>
      <c r="CQ38" s="242" t="s">
        <v>1434</v>
      </c>
      <c r="CR38" s="244" t="s">
        <v>1424</v>
      </c>
      <c r="CS38" s="209">
        <v>21</v>
      </c>
      <c r="CT38" s="209">
        <v>16</v>
      </c>
      <c r="CU38" s="209">
        <v>21</v>
      </c>
      <c r="CV38" s="209">
        <v>41</v>
      </c>
      <c r="CW38" s="210">
        <v>15</v>
      </c>
      <c r="CX38" s="206" t="s">
        <v>592</v>
      </c>
      <c r="DA38" s="198">
        <v>36</v>
      </c>
      <c r="DB38" s="202">
        <v>215105</v>
      </c>
      <c r="DC38" s="253">
        <f t="shared" si="20"/>
        <v>24176</v>
      </c>
      <c r="DD38" s="242" t="s">
        <v>1435</v>
      </c>
      <c r="DE38" s="244" t="s">
        <v>1424</v>
      </c>
      <c r="DF38" s="209">
        <v>16</v>
      </c>
      <c r="DG38" s="209">
        <v>19</v>
      </c>
      <c r="DH38" s="209">
        <v>16</v>
      </c>
      <c r="DI38" s="209">
        <v>15</v>
      </c>
      <c r="DJ38" s="210">
        <v>41</v>
      </c>
      <c r="DK38" s="206" t="s">
        <v>1076</v>
      </c>
      <c r="DN38" s="198">
        <v>36</v>
      </c>
      <c r="DO38" s="202">
        <v>241718</v>
      </c>
      <c r="DP38" s="253">
        <f t="shared" si="15"/>
        <v>27216</v>
      </c>
      <c r="DQ38" s="242" t="s">
        <v>1416</v>
      </c>
      <c r="DR38" s="244" t="s">
        <v>1424</v>
      </c>
      <c r="DS38" s="209">
        <v>29</v>
      </c>
      <c r="DT38" s="209">
        <v>19</v>
      </c>
      <c r="DU38" s="209">
        <v>22</v>
      </c>
      <c r="DV38" s="209">
        <v>15</v>
      </c>
      <c r="DW38" s="210">
        <v>43</v>
      </c>
      <c r="DX38" s="205" t="s">
        <v>613</v>
      </c>
      <c r="EA38" s="198">
        <v>36</v>
      </c>
      <c r="EB38" s="237">
        <v>279419</v>
      </c>
      <c r="EC38" s="253">
        <f t="shared" si="18"/>
        <v>31131</v>
      </c>
      <c r="ED38" s="242" t="s">
        <v>1435</v>
      </c>
      <c r="EE38" s="244" t="s">
        <v>1436</v>
      </c>
      <c r="EF38" s="209">
        <v>19</v>
      </c>
      <c r="EG38" s="209">
        <v>19</v>
      </c>
      <c r="EH38" s="209">
        <v>18</v>
      </c>
      <c r="EI38" s="209">
        <v>35</v>
      </c>
      <c r="EJ38" s="210">
        <v>33</v>
      </c>
      <c r="EK38" s="205" t="s">
        <v>566</v>
      </c>
      <c r="EL38" s="279"/>
      <c r="EN38" s="198">
        <v>36</v>
      </c>
      <c r="EO38" s="202">
        <v>350764</v>
      </c>
      <c r="EP38" s="253">
        <f t="shared" si="16"/>
        <v>34609</v>
      </c>
      <c r="EQ38" s="242" t="s">
        <v>1474</v>
      </c>
      <c r="ER38" s="281">
        <v>90</v>
      </c>
      <c r="ES38" s="209">
        <v>1</v>
      </c>
      <c r="ET38" s="209">
        <v>14</v>
      </c>
      <c r="EU38" s="209">
        <v>1</v>
      </c>
      <c r="EV38" s="209">
        <v>16</v>
      </c>
      <c r="EW38" s="210">
        <v>16</v>
      </c>
      <c r="EX38" s="206" t="s">
        <v>1076</v>
      </c>
      <c r="EY38" s="279"/>
      <c r="FA38" s="198">
        <v>36</v>
      </c>
      <c r="FB38" s="202">
        <v>244824</v>
      </c>
      <c r="FC38" s="253">
        <f t="shared" si="21"/>
        <v>27648</v>
      </c>
      <c r="FD38" s="242" t="s">
        <v>1422</v>
      </c>
      <c r="FE38" s="244">
        <v>0</v>
      </c>
      <c r="FF38" s="209">
        <v>44</v>
      </c>
      <c r="FG38" s="209">
        <v>21</v>
      </c>
      <c r="FH38" s="209">
        <v>41</v>
      </c>
      <c r="FI38" s="209">
        <v>2</v>
      </c>
      <c r="FJ38" s="210">
        <v>3</v>
      </c>
      <c r="FK38" s="206" t="s">
        <v>1076</v>
      </c>
    </row>
    <row r="39" spans="1:167" x14ac:dyDescent="0.25">
      <c r="A39" s="198">
        <v>37</v>
      </c>
      <c r="B39" s="237">
        <v>312125</v>
      </c>
      <c r="C39" s="253">
        <f t="shared" si="4"/>
        <v>34257</v>
      </c>
      <c r="D39" s="242" t="s">
        <v>1435</v>
      </c>
      <c r="E39" s="244">
        <v>0</v>
      </c>
      <c r="F39" s="209">
        <v>34</v>
      </c>
      <c r="G39" s="209">
        <v>25</v>
      </c>
      <c r="H39" s="209">
        <v>25</v>
      </c>
      <c r="I39" s="209">
        <v>14</v>
      </c>
      <c r="J39" s="210">
        <v>1</v>
      </c>
      <c r="K39" s="206" t="s">
        <v>1076</v>
      </c>
      <c r="L39" s="279"/>
      <c r="N39" s="198">
        <v>37</v>
      </c>
      <c r="O39" s="237">
        <v>243233</v>
      </c>
      <c r="P39" s="253">
        <f t="shared" si="17"/>
        <v>26608</v>
      </c>
      <c r="Q39" s="242" t="s">
        <v>1418</v>
      </c>
      <c r="R39" s="281">
        <f t="shared" si="19"/>
        <v>154</v>
      </c>
      <c r="S39" s="209">
        <v>41</v>
      </c>
      <c r="T39" s="209">
        <v>24</v>
      </c>
      <c r="U39" s="209">
        <v>37</v>
      </c>
      <c r="V39" s="209">
        <v>20</v>
      </c>
      <c r="W39" s="210">
        <v>24</v>
      </c>
      <c r="X39" s="206" t="s">
        <v>1076</v>
      </c>
      <c r="Y39" s="279"/>
      <c r="AA39" s="198">
        <v>37</v>
      </c>
      <c r="AB39" s="202">
        <v>280222</v>
      </c>
      <c r="AC39" s="253">
        <f t="shared" si="11"/>
        <v>30635</v>
      </c>
      <c r="AD39" s="242" t="s">
        <v>1421</v>
      </c>
      <c r="AE39" s="244">
        <v>0</v>
      </c>
      <c r="AF39" s="209">
        <v>42</v>
      </c>
      <c r="AG39" s="209">
        <v>15</v>
      </c>
      <c r="AH39" s="209">
        <v>42</v>
      </c>
      <c r="AI39" s="209">
        <v>5</v>
      </c>
      <c r="AJ39" s="210">
        <v>5</v>
      </c>
      <c r="AK39" s="206" t="s">
        <v>1076</v>
      </c>
      <c r="AM39" s="279"/>
      <c r="AN39" s="198">
        <v>37</v>
      </c>
      <c r="AO39" s="202">
        <v>262419</v>
      </c>
      <c r="AP39" s="253">
        <f t="shared" si="13"/>
        <v>27141</v>
      </c>
      <c r="AQ39" s="242" t="s">
        <v>1490</v>
      </c>
      <c r="AR39" s="281">
        <f t="shared" si="14"/>
        <v>108</v>
      </c>
      <c r="AS39" s="209">
        <v>32</v>
      </c>
      <c r="AT39" s="209">
        <v>32</v>
      </c>
      <c r="AU39" s="209">
        <v>25</v>
      </c>
      <c r="AV39" s="209">
        <v>18</v>
      </c>
      <c r="AW39" s="210">
        <v>16</v>
      </c>
      <c r="AX39" s="206" t="s">
        <v>1076</v>
      </c>
      <c r="BA39" s="198">
        <v>37</v>
      </c>
      <c r="BB39" s="202">
        <v>256184</v>
      </c>
      <c r="BC39" s="253">
        <f t="shared" si="10"/>
        <v>27647</v>
      </c>
      <c r="BD39" s="242" t="s">
        <v>1488</v>
      </c>
      <c r="BE39" s="244">
        <v>0</v>
      </c>
      <c r="BF39" s="209">
        <v>26</v>
      </c>
      <c r="BG39" s="209">
        <v>25</v>
      </c>
      <c r="BH39" s="209">
        <v>15</v>
      </c>
      <c r="BI39" s="209">
        <v>18</v>
      </c>
      <c r="BJ39" s="210">
        <v>18</v>
      </c>
      <c r="BK39" s="206" t="s">
        <v>1076</v>
      </c>
      <c r="BL39" s="279"/>
      <c r="BN39" s="236" t="s">
        <v>1413</v>
      </c>
      <c r="BO39" s="233" t="s">
        <v>1413</v>
      </c>
      <c r="BP39" s="234" t="s">
        <v>1413</v>
      </c>
      <c r="BQ39" s="235" t="s">
        <v>1413</v>
      </c>
      <c r="BR39" s="234" t="s">
        <v>1413</v>
      </c>
      <c r="BS39" s="200" t="s">
        <v>1413</v>
      </c>
      <c r="BT39" s="200" t="s">
        <v>1413</v>
      </c>
      <c r="BU39" s="200" t="s">
        <v>1413</v>
      </c>
      <c r="BV39" s="200" t="s">
        <v>1413</v>
      </c>
      <c r="BW39" s="201" t="s">
        <v>1413</v>
      </c>
      <c r="BX39" s="236" t="s">
        <v>1413</v>
      </c>
      <c r="BY39" s="279"/>
      <c r="CA39" s="198">
        <v>37</v>
      </c>
      <c r="CB39" s="202">
        <v>247733</v>
      </c>
      <c r="CC39" s="253">
        <f t="shared" ref="CC39:CC71" si="22">CB40-CB39</f>
        <v>26908</v>
      </c>
      <c r="CD39" s="242" t="s">
        <v>1417</v>
      </c>
      <c r="CE39" s="244">
        <v>0</v>
      </c>
      <c r="CF39" s="209">
        <v>38</v>
      </c>
      <c r="CG39" s="209">
        <v>28</v>
      </c>
      <c r="CH39" s="209">
        <v>33</v>
      </c>
      <c r="CI39" s="209">
        <v>8</v>
      </c>
      <c r="CJ39" s="210">
        <v>22</v>
      </c>
      <c r="CK39" s="206" t="s">
        <v>1076</v>
      </c>
      <c r="CL39" s="279"/>
      <c r="CN39" s="198">
        <v>37</v>
      </c>
      <c r="CO39" s="202">
        <v>239301</v>
      </c>
      <c r="CP39" s="253">
        <f t="shared" ref="CP39:CP71" si="23">CO40-CO39</f>
        <v>26169</v>
      </c>
      <c r="CQ39" s="242" t="s">
        <v>1434</v>
      </c>
      <c r="CR39" s="244" t="s">
        <v>1424</v>
      </c>
      <c r="CS39" s="209">
        <v>21</v>
      </c>
      <c r="CT39" s="209">
        <v>16</v>
      </c>
      <c r="CU39" s="209">
        <v>22</v>
      </c>
      <c r="CV39" s="209">
        <v>42</v>
      </c>
      <c r="CW39" s="210">
        <v>15</v>
      </c>
      <c r="CX39" s="206" t="s">
        <v>1076</v>
      </c>
      <c r="DA39" s="198">
        <v>37</v>
      </c>
      <c r="DB39" s="202">
        <v>239281</v>
      </c>
      <c r="DC39" s="253">
        <f t="shared" si="20"/>
        <v>26169</v>
      </c>
      <c r="DD39" s="242" t="s">
        <v>1435</v>
      </c>
      <c r="DE39" s="244" t="s">
        <v>1424</v>
      </c>
      <c r="DF39" s="209">
        <v>17</v>
      </c>
      <c r="DG39" s="209">
        <v>20</v>
      </c>
      <c r="DH39" s="209">
        <v>17</v>
      </c>
      <c r="DI39" s="209">
        <v>15</v>
      </c>
      <c r="DJ39" s="210">
        <v>42</v>
      </c>
      <c r="DK39" s="206" t="s">
        <v>1076</v>
      </c>
      <c r="DN39" s="198">
        <v>37</v>
      </c>
      <c r="DO39" s="202">
        <v>268934</v>
      </c>
      <c r="DP39" s="253">
        <f t="shared" si="15"/>
        <v>29462</v>
      </c>
      <c r="DQ39" s="242" t="s">
        <v>1416</v>
      </c>
      <c r="DR39" s="244" t="s">
        <v>1424</v>
      </c>
      <c r="DS39" s="209">
        <v>30</v>
      </c>
      <c r="DT39" s="209">
        <v>19</v>
      </c>
      <c r="DU39" s="209">
        <v>23</v>
      </c>
      <c r="DV39" s="209">
        <v>15</v>
      </c>
      <c r="DW39" s="210">
        <v>44</v>
      </c>
      <c r="DX39" s="206" t="s">
        <v>1076</v>
      </c>
      <c r="EA39" s="198">
        <v>37</v>
      </c>
      <c r="EB39" s="237">
        <v>310550</v>
      </c>
      <c r="EC39" s="253">
        <f t="shared" si="18"/>
        <v>33683</v>
      </c>
      <c r="ED39" s="242" t="s">
        <v>1435</v>
      </c>
      <c r="EE39" s="244" t="s">
        <v>1436</v>
      </c>
      <c r="EF39" s="209">
        <v>20</v>
      </c>
      <c r="EG39" s="209">
        <v>19</v>
      </c>
      <c r="EH39" s="209">
        <v>18</v>
      </c>
      <c r="EI39" s="209">
        <v>36</v>
      </c>
      <c r="EJ39" s="210">
        <v>33</v>
      </c>
      <c r="EK39" s="206" t="s">
        <v>1076</v>
      </c>
      <c r="EL39" s="279"/>
      <c r="EN39" s="198">
        <v>37</v>
      </c>
      <c r="EO39" s="202">
        <v>385373</v>
      </c>
      <c r="EP39" s="253">
        <f t="shared" si="16"/>
        <v>37200</v>
      </c>
      <c r="EQ39" s="242" t="s">
        <v>1474</v>
      </c>
      <c r="ER39" s="281">
        <v>90</v>
      </c>
      <c r="ES39" s="209">
        <v>1</v>
      </c>
      <c r="ET39" s="209">
        <v>14</v>
      </c>
      <c r="EU39" s="209">
        <v>1</v>
      </c>
      <c r="EV39" s="209">
        <v>16</v>
      </c>
      <c r="EW39" s="210">
        <v>16</v>
      </c>
      <c r="EX39" s="206" t="s">
        <v>1076</v>
      </c>
      <c r="EY39" s="279"/>
      <c r="FA39" s="198">
        <v>37</v>
      </c>
      <c r="FB39" s="202">
        <v>272472</v>
      </c>
      <c r="FC39" s="253">
        <f t="shared" si="21"/>
        <v>29934</v>
      </c>
      <c r="FD39" s="242" t="s">
        <v>1425</v>
      </c>
      <c r="FE39" s="244">
        <v>0</v>
      </c>
      <c r="FF39" s="209">
        <v>45</v>
      </c>
      <c r="FG39" s="209">
        <v>21</v>
      </c>
      <c r="FH39" s="209">
        <v>42</v>
      </c>
      <c r="FI39" s="209">
        <v>2</v>
      </c>
      <c r="FJ39" s="210">
        <v>3</v>
      </c>
      <c r="FK39" s="206" t="s">
        <v>1076</v>
      </c>
    </row>
    <row r="40" spans="1:167" x14ac:dyDescent="0.25">
      <c r="A40" s="198">
        <v>38</v>
      </c>
      <c r="B40" s="237">
        <v>346382</v>
      </c>
      <c r="C40" s="253">
        <f t="shared" si="4"/>
        <v>37013</v>
      </c>
      <c r="D40" s="242" t="s">
        <v>1435</v>
      </c>
      <c r="E40" s="244">
        <v>0</v>
      </c>
      <c r="F40" s="209">
        <v>35</v>
      </c>
      <c r="G40" s="209">
        <v>25</v>
      </c>
      <c r="H40" s="209">
        <v>25</v>
      </c>
      <c r="I40" s="209">
        <v>14</v>
      </c>
      <c r="J40" s="210">
        <v>1</v>
      </c>
      <c r="K40" s="206" t="s">
        <v>1076</v>
      </c>
      <c r="L40" s="279"/>
      <c r="N40" s="198">
        <v>38</v>
      </c>
      <c r="O40" s="237">
        <v>269841</v>
      </c>
      <c r="P40" s="253">
        <f t="shared" si="17"/>
        <v>28744</v>
      </c>
      <c r="Q40" s="242" t="s">
        <v>1418</v>
      </c>
      <c r="R40" s="281">
        <f t="shared" si="19"/>
        <v>158</v>
      </c>
      <c r="S40" s="209">
        <v>42</v>
      </c>
      <c r="T40" s="209">
        <v>25</v>
      </c>
      <c r="U40" s="209">
        <v>37</v>
      </c>
      <c r="V40" s="209">
        <v>21</v>
      </c>
      <c r="W40" s="210">
        <v>25</v>
      </c>
      <c r="X40" s="206" t="s">
        <v>1076</v>
      </c>
      <c r="Y40" s="279"/>
      <c r="AA40" s="198">
        <v>38</v>
      </c>
      <c r="AB40" s="202">
        <v>310857</v>
      </c>
      <c r="AC40" s="253">
        <f t="shared" ref="AC40:AC71" si="24">AB41-AB40</f>
        <v>33093</v>
      </c>
      <c r="AD40" s="242" t="s">
        <v>1421</v>
      </c>
      <c r="AE40" s="244">
        <v>0</v>
      </c>
      <c r="AF40" s="209">
        <v>43</v>
      </c>
      <c r="AG40" s="209">
        <v>16</v>
      </c>
      <c r="AH40" s="209">
        <v>42</v>
      </c>
      <c r="AI40" s="209">
        <v>5</v>
      </c>
      <c r="AJ40" s="210">
        <v>5</v>
      </c>
      <c r="AK40" s="206" t="s">
        <v>1076</v>
      </c>
      <c r="AM40" s="279"/>
      <c r="AN40" s="198">
        <v>38</v>
      </c>
      <c r="AO40" s="202">
        <v>289560</v>
      </c>
      <c r="AP40" s="253">
        <f t="shared" si="13"/>
        <v>29236</v>
      </c>
      <c r="AQ40" s="242" t="s">
        <v>1490</v>
      </c>
      <c r="AR40" s="281">
        <f t="shared" si="14"/>
        <v>112</v>
      </c>
      <c r="AS40" s="209">
        <v>33</v>
      </c>
      <c r="AT40" s="209">
        <v>32</v>
      </c>
      <c r="AU40" s="209">
        <v>26</v>
      </c>
      <c r="AV40" s="209">
        <v>18</v>
      </c>
      <c r="AW40" s="210">
        <v>16</v>
      </c>
      <c r="AX40" s="206" t="s">
        <v>553</v>
      </c>
      <c r="BA40" s="198">
        <v>38</v>
      </c>
      <c r="BB40" s="202">
        <v>283831</v>
      </c>
      <c r="BC40" s="253">
        <f t="shared" si="10"/>
        <v>29846</v>
      </c>
      <c r="BD40" s="242" t="s">
        <v>1488</v>
      </c>
      <c r="BE40" s="244">
        <v>0</v>
      </c>
      <c r="BF40" s="209">
        <v>27</v>
      </c>
      <c r="BG40" s="209">
        <v>26</v>
      </c>
      <c r="BH40" s="209">
        <v>15</v>
      </c>
      <c r="BI40" s="209">
        <v>18</v>
      </c>
      <c r="BJ40" s="210">
        <v>18</v>
      </c>
      <c r="BK40" s="206" t="s">
        <v>1076</v>
      </c>
      <c r="BL40" s="279"/>
      <c r="BN40" s="236" t="s">
        <v>1413</v>
      </c>
      <c r="BO40" s="233" t="s">
        <v>1413</v>
      </c>
      <c r="BP40" s="234" t="s">
        <v>1413</v>
      </c>
      <c r="BQ40" s="235" t="s">
        <v>1413</v>
      </c>
      <c r="BR40" s="234" t="s">
        <v>1413</v>
      </c>
      <c r="BS40" s="200" t="s">
        <v>1413</v>
      </c>
      <c r="BT40" s="200" t="s">
        <v>1413</v>
      </c>
      <c r="BU40" s="200" t="s">
        <v>1413</v>
      </c>
      <c r="BV40" s="200" t="s">
        <v>1413</v>
      </c>
      <c r="BW40" s="201" t="s">
        <v>1413</v>
      </c>
      <c r="BX40" s="236" t="s">
        <v>1413</v>
      </c>
      <c r="BY40" s="279"/>
      <c r="CA40" s="198">
        <v>38</v>
      </c>
      <c r="CB40" s="202">
        <v>274641</v>
      </c>
      <c r="CC40" s="253">
        <f t="shared" si="22"/>
        <v>29058</v>
      </c>
      <c r="CD40" s="242" t="s">
        <v>1417</v>
      </c>
      <c r="CE40" s="244">
        <v>0</v>
      </c>
      <c r="CF40" s="209">
        <v>39</v>
      </c>
      <c r="CG40" s="209">
        <v>28</v>
      </c>
      <c r="CH40" s="209">
        <v>34</v>
      </c>
      <c r="CI40" s="209">
        <v>9</v>
      </c>
      <c r="CJ40" s="210">
        <v>23</v>
      </c>
      <c r="CK40" s="206" t="s">
        <v>1076</v>
      </c>
      <c r="CL40" s="279"/>
      <c r="CN40" s="198">
        <v>38</v>
      </c>
      <c r="CO40" s="202">
        <v>265470</v>
      </c>
      <c r="CP40" s="253">
        <f t="shared" si="23"/>
        <v>28269</v>
      </c>
      <c r="CQ40" s="242" t="s">
        <v>1434</v>
      </c>
      <c r="CR40" s="244" t="s">
        <v>1424</v>
      </c>
      <c r="CS40" s="209">
        <v>21</v>
      </c>
      <c r="CT40" s="209">
        <v>17</v>
      </c>
      <c r="CU40" s="209">
        <v>22</v>
      </c>
      <c r="CV40" s="209">
        <v>43</v>
      </c>
      <c r="CW40" s="210">
        <v>15</v>
      </c>
      <c r="CX40" s="206" t="s">
        <v>1076</v>
      </c>
      <c r="DA40" s="198">
        <v>38</v>
      </c>
      <c r="DB40" s="202">
        <v>265450</v>
      </c>
      <c r="DC40" s="253">
        <f t="shared" si="20"/>
        <v>28269</v>
      </c>
      <c r="DD40" s="242" t="s">
        <v>1435</v>
      </c>
      <c r="DE40" s="244" t="s">
        <v>1424</v>
      </c>
      <c r="DF40" s="209">
        <v>17</v>
      </c>
      <c r="DG40" s="209">
        <v>20</v>
      </c>
      <c r="DH40" s="209">
        <v>17</v>
      </c>
      <c r="DI40" s="209">
        <v>15</v>
      </c>
      <c r="DJ40" s="210">
        <v>43</v>
      </c>
      <c r="DK40" s="205" t="s">
        <v>577</v>
      </c>
      <c r="DN40" s="198">
        <v>38</v>
      </c>
      <c r="DO40" s="202">
        <v>298396</v>
      </c>
      <c r="DP40" s="253">
        <f t="shared" si="15"/>
        <v>31829</v>
      </c>
      <c r="DQ40" s="242" t="s">
        <v>1416</v>
      </c>
      <c r="DR40" s="244" t="s">
        <v>1424</v>
      </c>
      <c r="DS40" s="209">
        <v>31</v>
      </c>
      <c r="DT40" s="209">
        <v>20</v>
      </c>
      <c r="DU40" s="209">
        <v>23</v>
      </c>
      <c r="DV40" s="209">
        <v>15</v>
      </c>
      <c r="DW40" s="210">
        <v>45</v>
      </c>
      <c r="DX40" s="205" t="s">
        <v>560</v>
      </c>
      <c r="EA40" s="198">
        <v>38</v>
      </c>
      <c r="EB40" s="237">
        <v>344233</v>
      </c>
      <c r="EC40" s="253">
        <f t="shared" si="18"/>
        <v>36371</v>
      </c>
      <c r="ED40" s="242" t="s">
        <v>1435</v>
      </c>
      <c r="EE40" s="244" t="s">
        <v>1436</v>
      </c>
      <c r="EF40" s="209">
        <v>20</v>
      </c>
      <c r="EG40" s="209">
        <v>20</v>
      </c>
      <c r="EH40" s="209">
        <v>19</v>
      </c>
      <c r="EI40" s="209">
        <v>37</v>
      </c>
      <c r="EJ40" s="210">
        <v>34</v>
      </c>
      <c r="EK40" s="206" t="s">
        <v>1076</v>
      </c>
      <c r="EL40" s="279"/>
      <c r="EN40" s="198">
        <v>38</v>
      </c>
      <c r="EO40" s="202">
        <v>422573</v>
      </c>
      <c r="EP40" s="253">
        <f t="shared" si="16"/>
        <v>39924</v>
      </c>
      <c r="EQ40" s="242" t="s">
        <v>1474</v>
      </c>
      <c r="ER40" s="281">
        <v>90</v>
      </c>
      <c r="ES40" s="209">
        <v>1</v>
      </c>
      <c r="ET40" s="209">
        <v>15</v>
      </c>
      <c r="EU40" s="209">
        <v>1</v>
      </c>
      <c r="EV40" s="209">
        <v>16</v>
      </c>
      <c r="EW40" s="210">
        <v>16</v>
      </c>
      <c r="EX40" s="206" t="s">
        <v>1076</v>
      </c>
      <c r="EY40" s="279"/>
      <c r="FA40" s="198">
        <v>38</v>
      </c>
      <c r="FB40" s="202">
        <v>302406</v>
      </c>
      <c r="FC40" s="253">
        <f t="shared" si="21"/>
        <v>32344</v>
      </c>
      <c r="FD40" s="242" t="s">
        <v>1425</v>
      </c>
      <c r="FE40" s="244">
        <v>0</v>
      </c>
      <c r="FF40" s="209">
        <v>47</v>
      </c>
      <c r="FG40" s="209">
        <v>21</v>
      </c>
      <c r="FH40" s="209">
        <v>44</v>
      </c>
      <c r="FI40" s="209">
        <v>2</v>
      </c>
      <c r="FJ40" s="210">
        <v>3</v>
      </c>
      <c r="FK40" s="206" t="s">
        <v>1076</v>
      </c>
    </row>
    <row r="41" spans="1:167" ht="12.75" customHeight="1" x14ac:dyDescent="0.25">
      <c r="A41" s="198">
        <v>39</v>
      </c>
      <c r="B41" s="237">
        <v>383395</v>
      </c>
      <c r="C41" s="253">
        <f t="shared" si="4"/>
        <v>39913</v>
      </c>
      <c r="D41" s="242" t="s">
        <v>1435</v>
      </c>
      <c r="E41" s="244">
        <v>0</v>
      </c>
      <c r="F41" s="209">
        <v>36</v>
      </c>
      <c r="G41" s="209">
        <v>26</v>
      </c>
      <c r="H41" s="209">
        <v>26</v>
      </c>
      <c r="I41" s="209">
        <v>14</v>
      </c>
      <c r="J41" s="210">
        <v>1</v>
      </c>
      <c r="K41" s="206" t="s">
        <v>1076</v>
      </c>
      <c r="L41" s="279"/>
      <c r="N41" s="198">
        <v>39</v>
      </c>
      <c r="O41" s="237">
        <v>298585</v>
      </c>
      <c r="P41" s="253">
        <f t="shared" si="17"/>
        <v>30992</v>
      </c>
      <c r="Q41" s="242" t="s">
        <v>1419</v>
      </c>
      <c r="R41" s="281">
        <f t="shared" si="19"/>
        <v>162</v>
      </c>
      <c r="S41" s="209">
        <v>44</v>
      </c>
      <c r="T41" s="209">
        <v>25</v>
      </c>
      <c r="U41" s="209">
        <v>39</v>
      </c>
      <c r="V41" s="209">
        <v>21</v>
      </c>
      <c r="W41" s="210">
        <v>25</v>
      </c>
      <c r="X41" s="206" t="s">
        <v>1076</v>
      </c>
      <c r="Y41" s="279"/>
      <c r="AA41" s="198">
        <v>39</v>
      </c>
      <c r="AB41" s="202">
        <v>343950</v>
      </c>
      <c r="AC41" s="253">
        <f t="shared" si="24"/>
        <v>35680</v>
      </c>
      <c r="AD41" s="242" t="s">
        <v>1422</v>
      </c>
      <c r="AE41" s="244">
        <v>0</v>
      </c>
      <c r="AF41" s="209">
        <v>44</v>
      </c>
      <c r="AG41" s="209">
        <v>16</v>
      </c>
      <c r="AH41" s="209">
        <v>43</v>
      </c>
      <c r="AI41" s="209">
        <v>5</v>
      </c>
      <c r="AJ41" s="210">
        <v>5</v>
      </c>
      <c r="AK41" s="206" t="s">
        <v>1076</v>
      </c>
      <c r="AM41" s="279"/>
      <c r="AN41" s="198">
        <v>39</v>
      </c>
      <c r="AO41" s="202">
        <v>318796</v>
      </c>
      <c r="AP41" s="253">
        <f t="shared" ref="AP41:AP71" si="25">AO42-AO41</f>
        <v>31440</v>
      </c>
      <c r="AQ41" s="242" t="s">
        <v>1429</v>
      </c>
      <c r="AR41" s="281">
        <f t="shared" si="14"/>
        <v>116</v>
      </c>
      <c r="AS41" s="209">
        <v>34</v>
      </c>
      <c r="AT41" s="209">
        <v>33</v>
      </c>
      <c r="AU41" s="209">
        <v>27</v>
      </c>
      <c r="AV41" s="209">
        <v>19</v>
      </c>
      <c r="AW41" s="210">
        <v>16</v>
      </c>
      <c r="AX41" s="206" t="s">
        <v>1076</v>
      </c>
      <c r="BA41" s="198">
        <v>39</v>
      </c>
      <c r="BB41" s="202">
        <v>313677</v>
      </c>
      <c r="BC41" s="253">
        <f t="shared" si="10"/>
        <v>32160</v>
      </c>
      <c r="BD41" s="242" t="s">
        <v>1488</v>
      </c>
      <c r="BE41" s="244">
        <v>0</v>
      </c>
      <c r="BF41" s="209">
        <v>28</v>
      </c>
      <c r="BG41" s="209">
        <v>26</v>
      </c>
      <c r="BH41" s="209">
        <v>15</v>
      </c>
      <c r="BI41" s="209">
        <v>18</v>
      </c>
      <c r="BJ41" s="210">
        <v>18</v>
      </c>
      <c r="BK41" s="206" t="s">
        <v>1076</v>
      </c>
      <c r="BL41" s="279"/>
      <c r="BN41" s="236" t="s">
        <v>1413</v>
      </c>
      <c r="BO41" s="233" t="s">
        <v>1413</v>
      </c>
      <c r="BP41" s="234" t="s">
        <v>1413</v>
      </c>
      <c r="BQ41" s="235" t="s">
        <v>1413</v>
      </c>
      <c r="BR41" s="234" t="s">
        <v>1413</v>
      </c>
      <c r="BS41" s="200" t="s">
        <v>1413</v>
      </c>
      <c r="BT41" s="200" t="s">
        <v>1413</v>
      </c>
      <c r="BU41" s="200" t="s">
        <v>1413</v>
      </c>
      <c r="BV41" s="200" t="s">
        <v>1413</v>
      </c>
      <c r="BW41" s="201" t="s">
        <v>1413</v>
      </c>
      <c r="BX41" s="236" t="s">
        <v>1413</v>
      </c>
      <c r="BY41" s="279"/>
      <c r="CA41" s="198">
        <v>39</v>
      </c>
      <c r="CB41" s="202">
        <v>303699</v>
      </c>
      <c r="CC41" s="253">
        <f t="shared" si="22"/>
        <v>31320</v>
      </c>
      <c r="CD41" s="242" t="s">
        <v>1417</v>
      </c>
      <c r="CE41" s="244">
        <v>0</v>
      </c>
      <c r="CF41" s="209">
        <v>40</v>
      </c>
      <c r="CG41" s="209">
        <v>29</v>
      </c>
      <c r="CH41" s="209">
        <v>35</v>
      </c>
      <c r="CI41" s="209">
        <v>9</v>
      </c>
      <c r="CJ41" s="210">
        <v>23</v>
      </c>
      <c r="CK41" s="206" t="s">
        <v>1076</v>
      </c>
      <c r="CL41" s="279"/>
      <c r="CN41" s="198">
        <v>39</v>
      </c>
      <c r="CO41" s="202">
        <v>293739</v>
      </c>
      <c r="CP41" s="253">
        <f t="shared" si="23"/>
        <v>30480</v>
      </c>
      <c r="CQ41" s="242" t="s">
        <v>1434</v>
      </c>
      <c r="CR41" s="244" t="s">
        <v>1424</v>
      </c>
      <c r="CS41" s="209">
        <v>22</v>
      </c>
      <c r="CT41" s="209">
        <v>17</v>
      </c>
      <c r="CU41" s="209">
        <v>23</v>
      </c>
      <c r="CV41" s="209">
        <v>44</v>
      </c>
      <c r="CW41" s="210">
        <v>15</v>
      </c>
      <c r="CX41" s="206" t="s">
        <v>1076</v>
      </c>
      <c r="DA41" s="198">
        <v>39</v>
      </c>
      <c r="DB41" s="202">
        <v>293719</v>
      </c>
      <c r="DC41" s="253">
        <f t="shared" si="20"/>
        <v>30480</v>
      </c>
      <c r="DD41" s="242" t="s">
        <v>1435</v>
      </c>
      <c r="DE41" s="244" t="s">
        <v>1424</v>
      </c>
      <c r="DF41" s="209">
        <v>17</v>
      </c>
      <c r="DG41" s="209">
        <v>20</v>
      </c>
      <c r="DH41" s="209">
        <v>17</v>
      </c>
      <c r="DI41" s="209">
        <v>15</v>
      </c>
      <c r="DJ41" s="210">
        <v>44</v>
      </c>
      <c r="DK41" s="206" t="s">
        <v>1076</v>
      </c>
      <c r="DN41" s="198">
        <v>39</v>
      </c>
      <c r="DO41" s="202">
        <v>330225</v>
      </c>
      <c r="DP41" s="253">
        <f t="shared" si="15"/>
        <v>34320</v>
      </c>
      <c r="DQ41" s="242" t="s">
        <v>1417</v>
      </c>
      <c r="DR41" s="244" t="s">
        <v>1424</v>
      </c>
      <c r="DS41" s="209">
        <v>32</v>
      </c>
      <c r="DT41" s="209">
        <v>20</v>
      </c>
      <c r="DU41" s="209">
        <v>24</v>
      </c>
      <c r="DV41" s="209">
        <v>16</v>
      </c>
      <c r="DW41" s="210">
        <v>46</v>
      </c>
      <c r="DX41" s="206" t="s">
        <v>1076</v>
      </c>
      <c r="EA41" s="198">
        <v>39</v>
      </c>
      <c r="EB41" s="237">
        <v>380604</v>
      </c>
      <c r="EC41" s="253">
        <f t="shared" si="18"/>
        <v>39200</v>
      </c>
      <c r="ED41" s="242" t="s">
        <v>1435</v>
      </c>
      <c r="EE41" s="244" t="s">
        <v>1436</v>
      </c>
      <c r="EF41" s="209">
        <v>21</v>
      </c>
      <c r="EG41" s="209">
        <v>20</v>
      </c>
      <c r="EH41" s="209">
        <v>19</v>
      </c>
      <c r="EI41" s="209">
        <v>38</v>
      </c>
      <c r="EJ41" s="210">
        <v>35</v>
      </c>
      <c r="EK41" s="205" t="s">
        <v>550</v>
      </c>
      <c r="EL41" s="279"/>
      <c r="EN41" s="198">
        <v>39</v>
      </c>
      <c r="EO41" s="202">
        <v>462497</v>
      </c>
      <c r="EP41" s="253">
        <f t="shared" si="16"/>
        <v>42784</v>
      </c>
      <c r="EQ41" s="242" t="s">
        <v>1474</v>
      </c>
      <c r="ER41" s="281">
        <v>90</v>
      </c>
      <c r="ES41" s="209">
        <v>1</v>
      </c>
      <c r="ET41" s="209">
        <v>15</v>
      </c>
      <c r="EU41" s="209">
        <v>1</v>
      </c>
      <c r="EV41" s="209">
        <v>16</v>
      </c>
      <c r="EW41" s="210">
        <v>16</v>
      </c>
      <c r="EX41" s="206" t="s">
        <v>1076</v>
      </c>
      <c r="EY41" s="279"/>
      <c r="FA41" s="198">
        <v>39</v>
      </c>
      <c r="FB41" s="202">
        <v>334750</v>
      </c>
      <c r="FC41" s="253">
        <f t="shared" si="21"/>
        <v>34880</v>
      </c>
      <c r="FD41" s="242" t="s">
        <v>1423</v>
      </c>
      <c r="FE41" s="244">
        <v>0</v>
      </c>
      <c r="FF41" s="209">
        <v>48</v>
      </c>
      <c r="FG41" s="209">
        <v>22</v>
      </c>
      <c r="FH41" s="209">
        <v>44</v>
      </c>
      <c r="FI41" s="209">
        <v>2</v>
      </c>
      <c r="FJ41" s="210">
        <v>3</v>
      </c>
      <c r="FK41" s="206" t="s">
        <v>1076</v>
      </c>
    </row>
    <row r="42" spans="1:167" ht="12.75" customHeight="1" x14ac:dyDescent="0.25">
      <c r="A42" s="198">
        <v>40</v>
      </c>
      <c r="B42" s="237">
        <v>423308</v>
      </c>
      <c r="C42" s="253">
        <f t="shared" si="4"/>
        <v>42916</v>
      </c>
      <c r="D42" s="242" t="s">
        <v>1435</v>
      </c>
      <c r="E42" s="244">
        <v>0</v>
      </c>
      <c r="F42" s="209">
        <v>37</v>
      </c>
      <c r="G42" s="209">
        <v>26</v>
      </c>
      <c r="H42" s="209">
        <v>26</v>
      </c>
      <c r="I42" s="209">
        <v>15</v>
      </c>
      <c r="J42" s="210">
        <v>1</v>
      </c>
      <c r="K42" s="206" t="s">
        <v>1076</v>
      </c>
      <c r="L42" s="279"/>
      <c r="N42" s="198">
        <v>40</v>
      </c>
      <c r="O42" s="237">
        <v>329577</v>
      </c>
      <c r="P42" s="253">
        <f t="shared" si="17"/>
        <v>33354</v>
      </c>
      <c r="Q42" s="242" t="s">
        <v>1419</v>
      </c>
      <c r="R42" s="281">
        <f t="shared" si="19"/>
        <v>166</v>
      </c>
      <c r="S42" s="209">
        <v>45</v>
      </c>
      <c r="T42" s="209">
        <v>26</v>
      </c>
      <c r="U42" s="209">
        <v>39</v>
      </c>
      <c r="V42" s="209">
        <v>22</v>
      </c>
      <c r="W42" s="210">
        <v>26</v>
      </c>
      <c r="X42" s="206" t="s">
        <v>1076</v>
      </c>
      <c r="Y42" s="279"/>
      <c r="AA42" s="198">
        <v>40</v>
      </c>
      <c r="AB42" s="202">
        <v>379630</v>
      </c>
      <c r="AC42" s="253">
        <f t="shared" si="24"/>
        <v>38398</v>
      </c>
      <c r="AD42" s="216" t="s">
        <v>1422</v>
      </c>
      <c r="AE42" s="244">
        <v>0</v>
      </c>
      <c r="AF42" s="209">
        <v>46</v>
      </c>
      <c r="AG42" s="209">
        <v>16</v>
      </c>
      <c r="AH42" s="209">
        <v>45</v>
      </c>
      <c r="AI42" s="209">
        <v>5</v>
      </c>
      <c r="AJ42" s="210">
        <v>5</v>
      </c>
      <c r="AK42" s="206" t="s">
        <v>1076</v>
      </c>
      <c r="AN42" s="198">
        <v>40</v>
      </c>
      <c r="AO42" s="202">
        <v>350236</v>
      </c>
      <c r="AP42" s="253">
        <f t="shared" si="25"/>
        <v>33753</v>
      </c>
      <c r="AQ42" s="242" t="s">
        <v>1429</v>
      </c>
      <c r="AR42" s="281">
        <f>AR41+4</f>
        <v>120</v>
      </c>
      <c r="AS42" s="209">
        <v>35</v>
      </c>
      <c r="AT42" s="209">
        <v>34</v>
      </c>
      <c r="AU42" s="209">
        <v>27</v>
      </c>
      <c r="AV42" s="209">
        <v>19</v>
      </c>
      <c r="AW42" s="210">
        <v>17</v>
      </c>
      <c r="AX42" s="206" t="s">
        <v>1076</v>
      </c>
      <c r="BA42" s="198">
        <v>40</v>
      </c>
      <c r="BB42" s="202">
        <v>345837</v>
      </c>
      <c r="BC42" s="253">
        <f t="shared" si="10"/>
        <v>34591</v>
      </c>
      <c r="BD42" s="242" t="s">
        <v>1478</v>
      </c>
      <c r="BE42" s="244">
        <v>0</v>
      </c>
      <c r="BF42" s="209">
        <v>29</v>
      </c>
      <c r="BG42" s="209">
        <v>27</v>
      </c>
      <c r="BH42" s="209">
        <v>16</v>
      </c>
      <c r="BI42" s="209">
        <v>19</v>
      </c>
      <c r="BJ42" s="210">
        <v>19</v>
      </c>
      <c r="BK42" s="206" t="s">
        <v>1076</v>
      </c>
      <c r="BL42" s="279"/>
      <c r="BN42" s="236" t="s">
        <v>1413</v>
      </c>
      <c r="BO42" s="233" t="s">
        <v>1413</v>
      </c>
      <c r="BP42" s="234" t="s">
        <v>1413</v>
      </c>
      <c r="BQ42" s="235" t="s">
        <v>1413</v>
      </c>
      <c r="BR42" s="234" t="s">
        <v>1413</v>
      </c>
      <c r="BS42" s="200" t="s">
        <v>1413</v>
      </c>
      <c r="BT42" s="200" t="s">
        <v>1413</v>
      </c>
      <c r="BU42" s="200" t="s">
        <v>1413</v>
      </c>
      <c r="BV42" s="200" t="s">
        <v>1413</v>
      </c>
      <c r="BW42" s="201" t="s">
        <v>1413</v>
      </c>
      <c r="BX42" s="236" t="s">
        <v>1413</v>
      </c>
      <c r="BY42" s="279"/>
      <c r="CA42" s="198">
        <v>40</v>
      </c>
      <c r="CB42" s="202">
        <v>335019</v>
      </c>
      <c r="CC42" s="253">
        <f t="shared" si="22"/>
        <v>33697</v>
      </c>
      <c r="CD42" s="242" t="s">
        <v>1417</v>
      </c>
      <c r="CE42" s="244">
        <v>0</v>
      </c>
      <c r="CF42" s="209">
        <v>41</v>
      </c>
      <c r="CG42" s="209">
        <v>29</v>
      </c>
      <c r="CH42" s="209">
        <v>36</v>
      </c>
      <c r="CI42" s="209">
        <v>9</v>
      </c>
      <c r="CJ42" s="210">
        <v>24</v>
      </c>
      <c r="CK42" s="206" t="s">
        <v>1076</v>
      </c>
      <c r="CL42" s="279"/>
      <c r="CN42" s="198">
        <v>40</v>
      </c>
      <c r="CO42" s="202">
        <v>324219</v>
      </c>
      <c r="CP42" s="253">
        <f t="shared" si="23"/>
        <v>32802</v>
      </c>
      <c r="CQ42" s="242" t="s">
        <v>1434</v>
      </c>
      <c r="CR42" s="244" t="s">
        <v>1424</v>
      </c>
      <c r="CS42" s="209">
        <v>22</v>
      </c>
      <c r="CT42" s="209">
        <v>17</v>
      </c>
      <c r="CU42" s="209">
        <v>23</v>
      </c>
      <c r="CV42" s="209">
        <v>45</v>
      </c>
      <c r="CW42" s="210">
        <v>16</v>
      </c>
      <c r="CX42" s="205" t="s">
        <v>540</v>
      </c>
      <c r="DA42" s="198">
        <v>40</v>
      </c>
      <c r="DB42" s="202">
        <v>324199</v>
      </c>
      <c r="DC42" s="253">
        <f t="shared" si="20"/>
        <v>32802</v>
      </c>
      <c r="DD42" s="242" t="s">
        <v>1434</v>
      </c>
      <c r="DE42" s="244" t="s">
        <v>1424</v>
      </c>
      <c r="DF42" s="209">
        <v>17</v>
      </c>
      <c r="DG42" s="209">
        <v>21</v>
      </c>
      <c r="DH42" s="209">
        <v>18</v>
      </c>
      <c r="DI42" s="209">
        <v>16</v>
      </c>
      <c r="DJ42" s="210">
        <v>45</v>
      </c>
      <c r="DK42" s="205" t="s">
        <v>587</v>
      </c>
      <c r="DN42" s="198">
        <v>40</v>
      </c>
      <c r="DO42" s="202">
        <v>364545</v>
      </c>
      <c r="DP42" s="253">
        <f t="shared" si="15"/>
        <v>36938</v>
      </c>
      <c r="DQ42" s="242" t="s">
        <v>1417</v>
      </c>
      <c r="DR42" s="244" t="s">
        <v>1424</v>
      </c>
      <c r="DS42" s="209">
        <v>32</v>
      </c>
      <c r="DT42" s="209">
        <v>20</v>
      </c>
      <c r="DU42" s="209">
        <v>24</v>
      </c>
      <c r="DV42" s="209">
        <v>16</v>
      </c>
      <c r="DW42" s="210">
        <v>48</v>
      </c>
      <c r="DX42" s="206" t="s">
        <v>1076</v>
      </c>
      <c r="EA42" s="198">
        <v>40</v>
      </c>
      <c r="EB42" s="237">
        <v>419804</v>
      </c>
      <c r="EC42" s="253">
        <f t="shared" si="18"/>
        <v>42172</v>
      </c>
      <c r="ED42" s="242" t="s">
        <v>1435</v>
      </c>
      <c r="EE42" s="244" t="s">
        <v>1436</v>
      </c>
      <c r="EF42" s="209">
        <v>21</v>
      </c>
      <c r="EG42" s="209">
        <v>21</v>
      </c>
      <c r="EH42" s="209">
        <v>20</v>
      </c>
      <c r="EI42" s="209">
        <v>39</v>
      </c>
      <c r="EJ42" s="210">
        <v>36</v>
      </c>
      <c r="EK42" s="206" t="s">
        <v>1076</v>
      </c>
      <c r="EL42" s="279"/>
      <c r="EN42" s="198">
        <v>40</v>
      </c>
      <c r="EO42" s="202">
        <v>505281</v>
      </c>
      <c r="EP42" s="253">
        <f t="shared" si="16"/>
        <v>45783</v>
      </c>
      <c r="EQ42" s="242" t="s">
        <v>1474</v>
      </c>
      <c r="ER42" s="281">
        <v>90</v>
      </c>
      <c r="ES42" s="209">
        <v>1</v>
      </c>
      <c r="ET42" s="209">
        <v>16</v>
      </c>
      <c r="EU42" s="209">
        <v>1</v>
      </c>
      <c r="EV42" s="209">
        <v>16</v>
      </c>
      <c r="EW42" s="210">
        <v>16</v>
      </c>
      <c r="EX42" s="206" t="s">
        <v>1076</v>
      </c>
      <c r="EY42" s="279"/>
      <c r="FA42" s="198">
        <v>40</v>
      </c>
      <c r="FB42" s="202">
        <v>369630</v>
      </c>
      <c r="FC42" s="253">
        <f t="shared" si="21"/>
        <v>37545</v>
      </c>
      <c r="FD42" s="242" t="s">
        <v>1423</v>
      </c>
      <c r="FE42" s="244">
        <v>0</v>
      </c>
      <c r="FF42" s="209">
        <v>50</v>
      </c>
      <c r="FG42" s="209">
        <v>22</v>
      </c>
      <c r="FH42" s="209">
        <v>46</v>
      </c>
      <c r="FI42" s="209">
        <v>2</v>
      </c>
      <c r="FJ42" s="210">
        <v>3</v>
      </c>
      <c r="FK42" s="206" t="s">
        <v>1076</v>
      </c>
    </row>
    <row r="43" spans="1:167" ht="12.75" customHeight="1" x14ac:dyDescent="0.25">
      <c r="A43" s="198">
        <v>41</v>
      </c>
      <c r="B43" s="237">
        <v>466224</v>
      </c>
      <c r="C43" s="253">
        <f t="shared" si="4"/>
        <v>46161</v>
      </c>
      <c r="D43" s="242" t="s">
        <v>1479</v>
      </c>
      <c r="E43" s="244">
        <v>0</v>
      </c>
      <c r="F43" s="209">
        <v>38</v>
      </c>
      <c r="G43" s="209">
        <v>27</v>
      </c>
      <c r="H43" s="209">
        <v>27</v>
      </c>
      <c r="I43" s="209">
        <v>15</v>
      </c>
      <c r="J43" s="210">
        <v>1</v>
      </c>
      <c r="K43" s="206" t="s">
        <v>1076</v>
      </c>
      <c r="L43" s="279"/>
      <c r="N43" s="198">
        <v>41</v>
      </c>
      <c r="O43" s="237">
        <v>362931</v>
      </c>
      <c r="P43" s="253">
        <f t="shared" si="17"/>
        <v>35834</v>
      </c>
      <c r="Q43" s="242" t="s">
        <v>1420</v>
      </c>
      <c r="R43" s="281">
        <f t="shared" si="19"/>
        <v>170</v>
      </c>
      <c r="S43" s="209">
        <v>47</v>
      </c>
      <c r="T43" s="209">
        <v>26</v>
      </c>
      <c r="U43" s="209">
        <v>41</v>
      </c>
      <c r="V43" s="209">
        <v>22</v>
      </c>
      <c r="W43" s="210">
        <v>26</v>
      </c>
      <c r="X43" s="206" t="s">
        <v>1076</v>
      </c>
      <c r="Y43" s="279"/>
      <c r="AA43" s="198">
        <v>41</v>
      </c>
      <c r="AB43" s="202">
        <v>418028</v>
      </c>
      <c r="AC43" s="253">
        <f t="shared" si="24"/>
        <v>41252</v>
      </c>
      <c r="AD43" s="216" t="s">
        <v>1422</v>
      </c>
      <c r="AE43" s="244">
        <v>0</v>
      </c>
      <c r="AF43" s="209">
        <v>47</v>
      </c>
      <c r="AG43" s="209">
        <v>17</v>
      </c>
      <c r="AH43" s="209">
        <v>45</v>
      </c>
      <c r="AI43" s="209">
        <v>5</v>
      </c>
      <c r="AJ43" s="210">
        <v>5</v>
      </c>
      <c r="AK43" s="206" t="s">
        <v>1076</v>
      </c>
      <c r="AN43" s="198">
        <v>41</v>
      </c>
      <c r="AO43" s="202">
        <v>383989</v>
      </c>
      <c r="AP43" s="253">
        <f t="shared" si="25"/>
        <v>36180</v>
      </c>
      <c r="AQ43" s="242" t="s">
        <v>1429</v>
      </c>
      <c r="AR43" s="281">
        <f t="shared" ref="AR43:AR72" si="26">AR42+4</f>
        <v>124</v>
      </c>
      <c r="AS43" s="209">
        <v>36</v>
      </c>
      <c r="AT43" s="209">
        <v>34</v>
      </c>
      <c r="AU43" s="209">
        <v>28</v>
      </c>
      <c r="AV43" s="209">
        <v>20</v>
      </c>
      <c r="AW43" s="210">
        <v>17</v>
      </c>
      <c r="AX43" s="206" t="s">
        <v>1076</v>
      </c>
      <c r="BA43" s="198">
        <v>41</v>
      </c>
      <c r="BB43" s="202">
        <v>380428</v>
      </c>
      <c r="BC43" s="253">
        <f t="shared" si="10"/>
        <v>37143</v>
      </c>
      <c r="BD43" s="242" t="s">
        <v>1478</v>
      </c>
      <c r="BE43" s="244">
        <v>0</v>
      </c>
      <c r="BF43" s="209">
        <v>30</v>
      </c>
      <c r="BG43" s="209">
        <v>27</v>
      </c>
      <c r="BH43" s="209">
        <v>16</v>
      </c>
      <c r="BI43" s="209">
        <v>19</v>
      </c>
      <c r="BJ43" s="210">
        <v>19</v>
      </c>
      <c r="BK43" s="206" t="s">
        <v>1076</v>
      </c>
      <c r="BL43" s="279"/>
      <c r="BN43" s="236" t="s">
        <v>1413</v>
      </c>
      <c r="BO43" s="233" t="s">
        <v>1413</v>
      </c>
      <c r="BP43" s="234" t="s">
        <v>1413</v>
      </c>
      <c r="BQ43" s="235" t="s">
        <v>1413</v>
      </c>
      <c r="BR43" s="234" t="s">
        <v>1413</v>
      </c>
      <c r="BS43" s="200" t="s">
        <v>1413</v>
      </c>
      <c r="BT43" s="200" t="s">
        <v>1413</v>
      </c>
      <c r="BU43" s="200" t="s">
        <v>1413</v>
      </c>
      <c r="BV43" s="200" t="s">
        <v>1413</v>
      </c>
      <c r="BW43" s="201" t="s">
        <v>1413</v>
      </c>
      <c r="BX43" s="236" t="s">
        <v>1413</v>
      </c>
      <c r="BY43" s="279"/>
      <c r="CA43" s="198">
        <v>41</v>
      </c>
      <c r="CB43" s="202">
        <v>368716</v>
      </c>
      <c r="CC43" s="253">
        <f t="shared" si="22"/>
        <v>36192</v>
      </c>
      <c r="CD43" s="242" t="s">
        <v>1420</v>
      </c>
      <c r="CE43" s="244">
        <v>0</v>
      </c>
      <c r="CF43" s="209">
        <v>43</v>
      </c>
      <c r="CG43" s="209">
        <v>31</v>
      </c>
      <c r="CH43" s="209">
        <v>36</v>
      </c>
      <c r="CI43" s="209">
        <v>9</v>
      </c>
      <c r="CJ43" s="210">
        <v>24</v>
      </c>
      <c r="CK43" s="206" t="s">
        <v>1076</v>
      </c>
      <c r="CL43" s="279"/>
      <c r="CN43" s="198">
        <v>41</v>
      </c>
      <c r="CO43" s="202">
        <v>357021</v>
      </c>
      <c r="CP43" s="253">
        <f t="shared" si="23"/>
        <v>35241</v>
      </c>
      <c r="CQ43" s="242" t="s">
        <v>1434</v>
      </c>
      <c r="CR43" s="244" t="s">
        <v>1424</v>
      </c>
      <c r="CS43" s="209">
        <v>22</v>
      </c>
      <c r="CT43" s="209">
        <v>18</v>
      </c>
      <c r="CU43" s="209">
        <v>24</v>
      </c>
      <c r="CV43" s="209">
        <v>46</v>
      </c>
      <c r="CW43" s="210">
        <v>16</v>
      </c>
      <c r="CX43" s="206" t="s">
        <v>1076</v>
      </c>
      <c r="DA43" s="198">
        <v>41</v>
      </c>
      <c r="DB43" s="202">
        <v>357001</v>
      </c>
      <c r="DC43" s="253">
        <f t="shared" si="20"/>
        <v>35241</v>
      </c>
      <c r="DD43" s="242" t="s">
        <v>1434</v>
      </c>
      <c r="DE43" s="244" t="s">
        <v>1424</v>
      </c>
      <c r="DF43" s="209">
        <v>17</v>
      </c>
      <c r="DG43" s="209">
        <v>21</v>
      </c>
      <c r="DH43" s="209">
        <v>18</v>
      </c>
      <c r="DI43" s="209">
        <v>16</v>
      </c>
      <c r="DJ43" s="210">
        <v>46</v>
      </c>
      <c r="DK43" s="206" t="s">
        <v>1076</v>
      </c>
      <c r="DN43" s="198">
        <v>41</v>
      </c>
      <c r="DO43" s="202">
        <v>401483</v>
      </c>
      <c r="DP43" s="253">
        <f t="shared" si="15"/>
        <v>39686</v>
      </c>
      <c r="DQ43" s="242" t="s">
        <v>1417</v>
      </c>
      <c r="DR43" s="244" t="s">
        <v>1424</v>
      </c>
      <c r="DS43" s="209">
        <v>33</v>
      </c>
      <c r="DT43" s="209">
        <v>21</v>
      </c>
      <c r="DU43" s="209">
        <v>25</v>
      </c>
      <c r="DV43" s="209">
        <v>16</v>
      </c>
      <c r="DW43" s="210">
        <v>49</v>
      </c>
      <c r="DX43" s="206" t="s">
        <v>1076</v>
      </c>
      <c r="EA43" s="198">
        <v>41</v>
      </c>
      <c r="EB43" s="237">
        <v>461976</v>
      </c>
      <c r="EC43" s="253">
        <f t="shared" si="18"/>
        <v>45292</v>
      </c>
      <c r="ED43" s="242" t="s">
        <v>1434</v>
      </c>
      <c r="EE43" s="244" t="s">
        <v>1436</v>
      </c>
      <c r="EF43" s="209">
        <v>22</v>
      </c>
      <c r="EG43" s="209">
        <v>21</v>
      </c>
      <c r="EH43" s="209">
        <v>20</v>
      </c>
      <c r="EI43" s="209">
        <v>39</v>
      </c>
      <c r="EJ43" s="210">
        <v>37</v>
      </c>
      <c r="EK43" s="206" t="s">
        <v>1076</v>
      </c>
      <c r="EL43" s="279"/>
      <c r="EN43" s="198">
        <v>41</v>
      </c>
      <c r="EO43" s="202">
        <v>551064</v>
      </c>
      <c r="EP43" s="253">
        <f t="shared" si="16"/>
        <v>48925</v>
      </c>
      <c r="EQ43" s="242" t="s">
        <v>1474</v>
      </c>
      <c r="ER43" s="281">
        <v>90</v>
      </c>
      <c r="ES43" s="209">
        <v>1</v>
      </c>
      <c r="ET43" s="209">
        <v>16</v>
      </c>
      <c r="EU43" s="209">
        <v>1</v>
      </c>
      <c r="EV43" s="209">
        <v>16</v>
      </c>
      <c r="EW43" s="210">
        <v>16</v>
      </c>
      <c r="EX43" s="206" t="s">
        <v>1076</v>
      </c>
      <c r="EY43" s="279"/>
      <c r="FA43" s="198">
        <v>41</v>
      </c>
      <c r="FB43" s="202">
        <v>407175</v>
      </c>
      <c r="FC43" s="253">
        <f t="shared" si="21"/>
        <v>40343</v>
      </c>
      <c r="FD43" s="242" t="s">
        <v>1423</v>
      </c>
      <c r="FE43" s="244">
        <v>0</v>
      </c>
      <c r="FF43" s="209">
        <v>51</v>
      </c>
      <c r="FG43" s="209">
        <v>23</v>
      </c>
      <c r="FH43" s="209">
        <v>46</v>
      </c>
      <c r="FI43" s="209">
        <v>2</v>
      </c>
      <c r="FJ43" s="210">
        <v>3</v>
      </c>
      <c r="FK43" s="206" t="s">
        <v>1076</v>
      </c>
    </row>
    <row r="44" spans="1:167" x14ac:dyDescent="0.25">
      <c r="A44" s="198">
        <v>42</v>
      </c>
      <c r="B44" s="237">
        <v>512385</v>
      </c>
      <c r="C44" s="253">
        <f t="shared" si="4"/>
        <v>49517</v>
      </c>
      <c r="D44" s="242" t="s">
        <v>1479</v>
      </c>
      <c r="E44" s="244">
        <v>0</v>
      </c>
      <c r="F44" s="209">
        <v>39</v>
      </c>
      <c r="G44" s="209">
        <v>27</v>
      </c>
      <c r="H44" s="209">
        <v>27</v>
      </c>
      <c r="I44" s="209">
        <v>15</v>
      </c>
      <c r="J44" s="210">
        <v>1</v>
      </c>
      <c r="K44" s="206" t="s">
        <v>1076</v>
      </c>
      <c r="L44" s="279"/>
      <c r="M44" s="2"/>
      <c r="N44" s="198">
        <v>42</v>
      </c>
      <c r="O44" s="237">
        <v>398765</v>
      </c>
      <c r="P44" s="253">
        <f t="shared" si="17"/>
        <v>38434</v>
      </c>
      <c r="Q44" s="242" t="s">
        <v>1420</v>
      </c>
      <c r="R44" s="281">
        <f t="shared" si="19"/>
        <v>174</v>
      </c>
      <c r="S44" s="209">
        <v>48</v>
      </c>
      <c r="T44" s="209">
        <v>27</v>
      </c>
      <c r="U44" s="209">
        <v>41</v>
      </c>
      <c r="V44" s="209">
        <v>23</v>
      </c>
      <c r="W44" s="210">
        <v>27</v>
      </c>
      <c r="X44" s="206" t="s">
        <v>1076</v>
      </c>
      <c r="Y44" s="279"/>
      <c r="Z44" s="2"/>
      <c r="AA44" s="198">
        <v>42</v>
      </c>
      <c r="AB44" s="202">
        <v>459280</v>
      </c>
      <c r="AC44" s="253">
        <f t="shared" si="24"/>
        <v>44244</v>
      </c>
      <c r="AD44" s="216" t="s">
        <v>1425</v>
      </c>
      <c r="AE44" s="244">
        <v>0</v>
      </c>
      <c r="AF44" s="209">
        <v>49</v>
      </c>
      <c r="AG44" s="209">
        <v>17</v>
      </c>
      <c r="AH44" s="209">
        <v>47</v>
      </c>
      <c r="AI44" s="209">
        <v>5</v>
      </c>
      <c r="AJ44" s="210">
        <v>5</v>
      </c>
      <c r="AK44" s="206" t="s">
        <v>1076</v>
      </c>
      <c r="AN44" s="198">
        <v>42</v>
      </c>
      <c r="AO44" s="202">
        <v>420169</v>
      </c>
      <c r="AP44" s="253">
        <f t="shared" si="25"/>
        <v>38723</v>
      </c>
      <c r="AQ44" s="242" t="s">
        <v>1429</v>
      </c>
      <c r="AR44" s="281">
        <f t="shared" si="26"/>
        <v>128</v>
      </c>
      <c r="AS44" s="209">
        <v>37</v>
      </c>
      <c r="AT44" s="209">
        <v>35</v>
      </c>
      <c r="AU44" s="209">
        <v>29</v>
      </c>
      <c r="AV44" s="209">
        <v>20</v>
      </c>
      <c r="AW44" s="210">
        <v>17</v>
      </c>
      <c r="AX44" s="206" t="s">
        <v>1076</v>
      </c>
      <c r="BA44" s="198">
        <v>42</v>
      </c>
      <c r="BB44" s="202">
        <v>417571</v>
      </c>
      <c r="BC44" s="253">
        <f t="shared" si="10"/>
        <v>39818</v>
      </c>
      <c r="BD44" s="242" t="s">
        <v>1478</v>
      </c>
      <c r="BE44" s="244">
        <v>0</v>
      </c>
      <c r="BF44" s="209">
        <v>31</v>
      </c>
      <c r="BG44" s="209">
        <v>28</v>
      </c>
      <c r="BH44" s="209">
        <v>17</v>
      </c>
      <c r="BI44" s="209">
        <v>19</v>
      </c>
      <c r="BJ44" s="210">
        <v>19</v>
      </c>
      <c r="BK44" s="206" t="s">
        <v>1076</v>
      </c>
      <c r="BL44" s="279"/>
      <c r="BN44" s="236" t="s">
        <v>1413</v>
      </c>
      <c r="BO44" s="233" t="s">
        <v>1413</v>
      </c>
      <c r="BP44" s="234" t="s">
        <v>1413</v>
      </c>
      <c r="BQ44" s="235" t="s">
        <v>1413</v>
      </c>
      <c r="BR44" s="234" t="s">
        <v>1413</v>
      </c>
      <c r="BS44" s="200" t="s">
        <v>1413</v>
      </c>
      <c r="BT44" s="200" t="s">
        <v>1413</v>
      </c>
      <c r="BU44" s="200" t="s">
        <v>1413</v>
      </c>
      <c r="BV44" s="200" t="s">
        <v>1413</v>
      </c>
      <c r="BW44" s="201" t="s">
        <v>1413</v>
      </c>
      <c r="BX44" s="236" t="s">
        <v>1413</v>
      </c>
      <c r="BY44" s="279"/>
      <c r="CA44" s="198">
        <v>42</v>
      </c>
      <c r="CB44" s="202">
        <v>404908</v>
      </c>
      <c r="CC44" s="253">
        <f t="shared" si="22"/>
        <v>38808</v>
      </c>
      <c r="CD44" s="242" t="s">
        <v>1420</v>
      </c>
      <c r="CE44" s="244">
        <v>0</v>
      </c>
      <c r="CF44" s="209">
        <v>44</v>
      </c>
      <c r="CG44" s="209">
        <v>31</v>
      </c>
      <c r="CH44" s="209">
        <v>37</v>
      </c>
      <c r="CI44" s="209">
        <v>9</v>
      </c>
      <c r="CJ44" s="210">
        <v>25</v>
      </c>
      <c r="CK44" s="206" t="s">
        <v>1076</v>
      </c>
      <c r="CL44" s="279"/>
      <c r="CN44" s="198">
        <v>42</v>
      </c>
      <c r="CO44" s="202">
        <v>392262</v>
      </c>
      <c r="CP44" s="253">
        <f t="shared" si="23"/>
        <v>37798</v>
      </c>
      <c r="CQ44" s="242" t="s">
        <v>1434</v>
      </c>
      <c r="CR44" s="244" t="s">
        <v>1424</v>
      </c>
      <c r="CS44" s="209">
        <v>22</v>
      </c>
      <c r="CT44" s="209">
        <v>18</v>
      </c>
      <c r="CU44" s="209">
        <v>25</v>
      </c>
      <c r="CV44" s="209">
        <v>47</v>
      </c>
      <c r="CW44" s="210">
        <v>16</v>
      </c>
      <c r="CX44" s="206" t="s">
        <v>1076</v>
      </c>
      <c r="DA44" s="198">
        <v>42</v>
      </c>
      <c r="DB44" s="202">
        <v>392242</v>
      </c>
      <c r="DC44" s="253">
        <f t="shared" si="20"/>
        <v>37798</v>
      </c>
      <c r="DD44" s="242" t="s">
        <v>1434</v>
      </c>
      <c r="DE44" s="244" t="s">
        <v>1424</v>
      </c>
      <c r="DF44" s="209">
        <v>17</v>
      </c>
      <c r="DG44" s="209">
        <v>22</v>
      </c>
      <c r="DH44" s="209">
        <v>19</v>
      </c>
      <c r="DI44" s="209">
        <v>16</v>
      </c>
      <c r="DJ44" s="210">
        <v>47</v>
      </c>
      <c r="DK44" s="206" t="s">
        <v>1076</v>
      </c>
      <c r="DN44" s="198">
        <v>42</v>
      </c>
      <c r="DO44" s="202">
        <v>441169</v>
      </c>
      <c r="DP44" s="253">
        <f t="shared" si="15"/>
        <v>42568</v>
      </c>
      <c r="DQ44" s="242" t="s">
        <v>1417</v>
      </c>
      <c r="DR44" s="244" t="s">
        <v>1424</v>
      </c>
      <c r="DS44" s="209">
        <v>34</v>
      </c>
      <c r="DT44" s="209">
        <v>21</v>
      </c>
      <c r="DU44" s="209">
        <v>26</v>
      </c>
      <c r="DV44" s="209">
        <v>16</v>
      </c>
      <c r="DW44" s="210">
        <v>50</v>
      </c>
      <c r="DX44" s="206" t="s">
        <v>1076</v>
      </c>
      <c r="EA44" s="198">
        <v>42</v>
      </c>
      <c r="EB44" s="237">
        <v>507268</v>
      </c>
      <c r="EC44" s="253">
        <f t="shared" si="18"/>
        <v>48564</v>
      </c>
      <c r="ED44" s="242" t="s">
        <v>1434</v>
      </c>
      <c r="EE44" s="244" t="s">
        <v>1436</v>
      </c>
      <c r="EF44" s="209">
        <v>22</v>
      </c>
      <c r="EG44" s="209">
        <v>21</v>
      </c>
      <c r="EH44" s="209">
        <v>21</v>
      </c>
      <c r="EI44" s="209">
        <v>40</v>
      </c>
      <c r="EJ44" s="210">
        <v>38</v>
      </c>
      <c r="EK44" s="205" t="s">
        <v>571</v>
      </c>
      <c r="EL44" s="279"/>
      <c r="EN44" s="198">
        <v>42</v>
      </c>
      <c r="EO44" s="202">
        <v>599989</v>
      </c>
      <c r="EP44" s="253">
        <f t="shared" si="16"/>
        <v>52213</v>
      </c>
      <c r="EQ44" s="242" t="s">
        <v>1474</v>
      </c>
      <c r="ER44" s="281">
        <v>90</v>
      </c>
      <c r="ES44" s="209">
        <v>1</v>
      </c>
      <c r="ET44" s="209">
        <v>17</v>
      </c>
      <c r="EU44" s="209">
        <v>1</v>
      </c>
      <c r="EV44" s="209">
        <v>16</v>
      </c>
      <c r="EW44" s="210">
        <v>16</v>
      </c>
      <c r="EX44" s="206" t="s">
        <v>1076</v>
      </c>
      <c r="EY44" s="279"/>
      <c r="FA44" s="198">
        <v>42</v>
      </c>
      <c r="FB44" s="202">
        <v>447518</v>
      </c>
      <c r="FC44" s="253">
        <f t="shared" si="21"/>
        <v>43277</v>
      </c>
      <c r="FD44" s="242" t="s">
        <v>1426</v>
      </c>
      <c r="FE44" s="244">
        <v>0</v>
      </c>
      <c r="FF44" s="209">
        <v>53</v>
      </c>
      <c r="FG44" s="209">
        <v>23</v>
      </c>
      <c r="FH44" s="209">
        <v>48</v>
      </c>
      <c r="FI44" s="209">
        <v>2</v>
      </c>
      <c r="FJ44" s="210">
        <v>3</v>
      </c>
      <c r="FK44" s="206" t="s">
        <v>1076</v>
      </c>
    </row>
    <row r="45" spans="1:167" x14ac:dyDescent="0.25">
      <c r="A45" s="198">
        <v>43</v>
      </c>
      <c r="B45" s="237">
        <v>561902</v>
      </c>
      <c r="C45" s="253">
        <f t="shared" si="4"/>
        <v>53032</v>
      </c>
      <c r="D45" s="242" t="s">
        <v>1479</v>
      </c>
      <c r="E45" s="244">
        <v>0</v>
      </c>
      <c r="F45" s="209">
        <v>39</v>
      </c>
      <c r="G45" s="209">
        <v>28</v>
      </c>
      <c r="H45" s="209">
        <v>28</v>
      </c>
      <c r="I45" s="209">
        <v>15</v>
      </c>
      <c r="J45" s="210">
        <v>1</v>
      </c>
      <c r="K45" s="206" t="s">
        <v>1076</v>
      </c>
      <c r="L45" s="279"/>
      <c r="N45" s="198">
        <v>43</v>
      </c>
      <c r="O45" s="237">
        <v>437199</v>
      </c>
      <c r="P45" s="253">
        <f t="shared" si="17"/>
        <v>41157</v>
      </c>
      <c r="Q45" s="242" t="s">
        <v>1420</v>
      </c>
      <c r="R45" s="281">
        <f t="shared" si="19"/>
        <v>178</v>
      </c>
      <c r="S45" s="209">
        <v>50</v>
      </c>
      <c r="T45" s="209">
        <v>27</v>
      </c>
      <c r="U45" s="209">
        <v>43</v>
      </c>
      <c r="V45" s="209">
        <v>23</v>
      </c>
      <c r="W45" s="210">
        <v>27</v>
      </c>
      <c r="X45" s="206" t="s">
        <v>1076</v>
      </c>
      <c r="Y45" s="279"/>
      <c r="AA45" s="198">
        <v>43</v>
      </c>
      <c r="AB45" s="202">
        <v>503524</v>
      </c>
      <c r="AC45" s="253">
        <f t="shared" si="24"/>
        <v>47379</v>
      </c>
      <c r="AD45" s="216" t="s">
        <v>1425</v>
      </c>
      <c r="AE45" s="244">
        <v>0</v>
      </c>
      <c r="AF45" s="209">
        <v>50</v>
      </c>
      <c r="AG45" s="209">
        <v>18</v>
      </c>
      <c r="AH45" s="209">
        <v>47</v>
      </c>
      <c r="AI45" s="209">
        <v>5</v>
      </c>
      <c r="AJ45" s="210">
        <v>5</v>
      </c>
      <c r="AK45" s="206" t="s">
        <v>1076</v>
      </c>
      <c r="AN45" s="198">
        <v>43</v>
      </c>
      <c r="AO45" s="202">
        <v>458892</v>
      </c>
      <c r="AP45" s="253">
        <f t="shared" si="25"/>
        <v>41384</v>
      </c>
      <c r="AQ45" s="242" t="s">
        <v>1429</v>
      </c>
      <c r="AR45" s="281">
        <f t="shared" si="26"/>
        <v>132</v>
      </c>
      <c r="AS45" s="209">
        <v>38</v>
      </c>
      <c r="AT45" s="209">
        <v>36</v>
      </c>
      <c r="AU45" s="209">
        <v>29</v>
      </c>
      <c r="AV45" s="209">
        <v>21</v>
      </c>
      <c r="AW45" s="210">
        <v>18</v>
      </c>
      <c r="AX45" s="206" t="s">
        <v>1076</v>
      </c>
      <c r="BA45" s="198">
        <v>43</v>
      </c>
      <c r="BB45" s="202">
        <v>457389</v>
      </c>
      <c r="BC45" s="253">
        <f t="shared" si="10"/>
        <v>42620</v>
      </c>
      <c r="BD45" s="242" t="s">
        <v>1478</v>
      </c>
      <c r="BE45" s="244">
        <v>0</v>
      </c>
      <c r="BF45" s="209">
        <v>31</v>
      </c>
      <c r="BG45" s="209">
        <v>28</v>
      </c>
      <c r="BH45" s="209">
        <v>17</v>
      </c>
      <c r="BI45" s="209">
        <v>20</v>
      </c>
      <c r="BJ45" s="210">
        <v>20</v>
      </c>
      <c r="BK45" s="206" t="s">
        <v>1076</v>
      </c>
      <c r="BL45" s="279"/>
      <c r="BN45" s="236" t="s">
        <v>1413</v>
      </c>
      <c r="BO45" s="233" t="s">
        <v>1413</v>
      </c>
      <c r="BP45" s="234" t="s">
        <v>1413</v>
      </c>
      <c r="BQ45" s="235" t="s">
        <v>1413</v>
      </c>
      <c r="BR45" s="234" t="s">
        <v>1413</v>
      </c>
      <c r="BS45" s="200" t="s">
        <v>1413</v>
      </c>
      <c r="BT45" s="200" t="s">
        <v>1413</v>
      </c>
      <c r="BU45" s="200" t="s">
        <v>1413</v>
      </c>
      <c r="BV45" s="200" t="s">
        <v>1413</v>
      </c>
      <c r="BW45" s="201" t="s">
        <v>1413</v>
      </c>
      <c r="BX45" s="236" t="s">
        <v>1413</v>
      </c>
      <c r="BY45" s="279"/>
      <c r="CA45" s="198">
        <v>43</v>
      </c>
      <c r="CB45" s="202">
        <v>443716</v>
      </c>
      <c r="CC45" s="253">
        <f t="shared" si="22"/>
        <v>41548</v>
      </c>
      <c r="CD45" s="242" t="s">
        <v>1420</v>
      </c>
      <c r="CE45" s="244">
        <v>0</v>
      </c>
      <c r="CF45" s="209">
        <v>45</v>
      </c>
      <c r="CG45" s="209">
        <v>32</v>
      </c>
      <c r="CH45" s="209">
        <v>37</v>
      </c>
      <c r="CI45" s="209">
        <v>9</v>
      </c>
      <c r="CJ45" s="210">
        <v>25</v>
      </c>
      <c r="CK45" s="206" t="s">
        <v>1076</v>
      </c>
      <c r="CL45" s="279"/>
      <c r="CN45" s="198">
        <v>43</v>
      </c>
      <c r="CO45" s="202">
        <v>430060</v>
      </c>
      <c r="CP45" s="253">
        <f t="shared" si="23"/>
        <v>40476</v>
      </c>
      <c r="CQ45" s="242" t="s">
        <v>1415</v>
      </c>
      <c r="CR45" s="244" t="s">
        <v>1424</v>
      </c>
      <c r="CS45" s="209">
        <v>22</v>
      </c>
      <c r="CT45" s="209">
        <v>18</v>
      </c>
      <c r="CU45" s="209">
        <v>25</v>
      </c>
      <c r="CV45" s="209">
        <v>48</v>
      </c>
      <c r="CW45" s="210">
        <v>16</v>
      </c>
      <c r="CX45" s="206" t="s">
        <v>1076</v>
      </c>
      <c r="DA45" s="198">
        <v>43</v>
      </c>
      <c r="DB45" s="202">
        <v>430040</v>
      </c>
      <c r="DC45" s="253">
        <f t="shared" si="20"/>
        <v>40476</v>
      </c>
      <c r="DD45" s="242" t="s">
        <v>1434</v>
      </c>
      <c r="DE45" s="244" t="s">
        <v>1424</v>
      </c>
      <c r="DF45" s="209">
        <v>17</v>
      </c>
      <c r="DG45" s="209">
        <v>22</v>
      </c>
      <c r="DH45" s="209">
        <v>19</v>
      </c>
      <c r="DI45" s="209">
        <v>16</v>
      </c>
      <c r="DJ45" s="210">
        <v>48</v>
      </c>
      <c r="DK45" s="206" t="s">
        <v>1076</v>
      </c>
      <c r="DN45" s="198">
        <v>43</v>
      </c>
      <c r="DO45" s="202">
        <v>483737</v>
      </c>
      <c r="DP45" s="253">
        <f t="shared" si="15"/>
        <v>45587</v>
      </c>
      <c r="DQ45" s="242" t="s">
        <v>1417</v>
      </c>
      <c r="DR45" s="244" t="s">
        <v>1424</v>
      </c>
      <c r="DS45" s="209">
        <v>35</v>
      </c>
      <c r="DT45" s="209">
        <v>22</v>
      </c>
      <c r="DU45" s="209">
        <v>26</v>
      </c>
      <c r="DV45" s="209">
        <v>16</v>
      </c>
      <c r="DW45" s="210">
        <v>51</v>
      </c>
      <c r="DX45" s="206" t="s">
        <v>1076</v>
      </c>
      <c r="EA45" s="198">
        <v>43</v>
      </c>
      <c r="EB45" s="237">
        <v>555832</v>
      </c>
      <c r="EC45" s="253">
        <f t="shared" si="18"/>
        <v>51990</v>
      </c>
      <c r="ED45" s="242" t="s">
        <v>1434</v>
      </c>
      <c r="EE45" s="244" t="s">
        <v>1436</v>
      </c>
      <c r="EF45" s="209">
        <v>23</v>
      </c>
      <c r="EG45" s="209">
        <v>22</v>
      </c>
      <c r="EH45" s="209">
        <v>21</v>
      </c>
      <c r="EI45" s="209">
        <v>41</v>
      </c>
      <c r="EJ45" s="210">
        <v>39</v>
      </c>
      <c r="EK45" s="206" t="s">
        <v>1076</v>
      </c>
      <c r="EL45" s="279"/>
      <c r="EN45" s="198">
        <v>43</v>
      </c>
      <c r="EO45" s="202">
        <v>652202</v>
      </c>
      <c r="EP45" s="253">
        <f t="shared" si="16"/>
        <v>55651</v>
      </c>
      <c r="EQ45" s="242" t="s">
        <v>1474</v>
      </c>
      <c r="ER45" s="281">
        <v>90</v>
      </c>
      <c r="ES45" s="209">
        <v>1</v>
      </c>
      <c r="ET45" s="209">
        <v>17</v>
      </c>
      <c r="EU45" s="209">
        <v>1</v>
      </c>
      <c r="EV45" s="209">
        <v>17</v>
      </c>
      <c r="EW45" s="210">
        <v>17</v>
      </c>
      <c r="EX45" s="206" t="s">
        <v>1076</v>
      </c>
      <c r="EY45" s="279"/>
      <c r="FA45" s="198">
        <v>43</v>
      </c>
      <c r="FB45" s="202">
        <v>490795</v>
      </c>
      <c r="FC45" s="253">
        <f t="shared" si="21"/>
        <v>46351</v>
      </c>
      <c r="FD45" s="242" t="s">
        <v>1426</v>
      </c>
      <c r="FE45" s="244">
        <v>0</v>
      </c>
      <c r="FF45" s="209">
        <v>54</v>
      </c>
      <c r="FG45" s="209">
        <v>24</v>
      </c>
      <c r="FH45" s="209">
        <v>48</v>
      </c>
      <c r="FI45" s="209">
        <v>2</v>
      </c>
      <c r="FJ45" s="210">
        <v>3</v>
      </c>
      <c r="FK45" s="206" t="s">
        <v>1076</v>
      </c>
    </row>
    <row r="46" spans="1:167" x14ac:dyDescent="0.25">
      <c r="A46" s="198">
        <v>44</v>
      </c>
      <c r="B46" s="237">
        <v>614934</v>
      </c>
      <c r="C46" s="253">
        <f t="shared" si="4"/>
        <v>56710</v>
      </c>
      <c r="D46" s="242" t="s">
        <v>1479</v>
      </c>
      <c r="E46" s="244">
        <v>0</v>
      </c>
      <c r="F46" s="209">
        <v>40</v>
      </c>
      <c r="G46" s="209">
        <v>28</v>
      </c>
      <c r="H46" s="209">
        <v>28</v>
      </c>
      <c r="I46" s="209">
        <v>16</v>
      </c>
      <c r="J46" s="210">
        <v>1</v>
      </c>
      <c r="K46" s="206" t="s">
        <v>1076</v>
      </c>
      <c r="L46" s="279"/>
      <c r="N46" s="198">
        <v>44</v>
      </c>
      <c r="O46" s="237">
        <v>478356</v>
      </c>
      <c r="P46" s="253">
        <f t="shared" si="17"/>
        <v>44007</v>
      </c>
      <c r="Q46" s="242" t="s">
        <v>1420</v>
      </c>
      <c r="R46" s="281">
        <f t="shared" si="19"/>
        <v>182</v>
      </c>
      <c r="S46" s="209">
        <v>51</v>
      </c>
      <c r="T46" s="209">
        <v>28</v>
      </c>
      <c r="U46" s="209">
        <v>43</v>
      </c>
      <c r="V46" s="209">
        <v>24</v>
      </c>
      <c r="W46" s="210">
        <v>28</v>
      </c>
      <c r="X46" s="206" t="s">
        <v>1076</v>
      </c>
      <c r="Y46" s="279"/>
      <c r="AA46" s="198">
        <v>44</v>
      </c>
      <c r="AB46" s="202">
        <v>550903</v>
      </c>
      <c r="AC46" s="253">
        <f t="shared" si="24"/>
        <v>50658</v>
      </c>
      <c r="AD46" s="216" t="s">
        <v>1425</v>
      </c>
      <c r="AE46" s="244">
        <v>0</v>
      </c>
      <c r="AF46" s="209">
        <v>52</v>
      </c>
      <c r="AG46" s="209">
        <v>18</v>
      </c>
      <c r="AH46" s="209">
        <v>49</v>
      </c>
      <c r="AI46" s="209">
        <v>5</v>
      </c>
      <c r="AJ46" s="210">
        <v>5</v>
      </c>
      <c r="AK46" s="206" t="s">
        <v>1076</v>
      </c>
      <c r="AN46" s="198">
        <v>44</v>
      </c>
      <c r="AO46" s="202">
        <v>500276</v>
      </c>
      <c r="AP46" s="253">
        <f t="shared" si="25"/>
        <v>44167</v>
      </c>
      <c r="AQ46" s="242" t="s">
        <v>1429</v>
      </c>
      <c r="AR46" s="281">
        <f t="shared" si="26"/>
        <v>136</v>
      </c>
      <c r="AS46" s="209">
        <v>39</v>
      </c>
      <c r="AT46" s="209">
        <v>36</v>
      </c>
      <c r="AU46" s="209">
        <v>30</v>
      </c>
      <c r="AV46" s="209">
        <v>21</v>
      </c>
      <c r="AW46" s="210">
        <v>18</v>
      </c>
      <c r="AX46" s="206" t="s">
        <v>1076</v>
      </c>
      <c r="BA46" s="198">
        <v>44</v>
      </c>
      <c r="BB46" s="202">
        <v>500009</v>
      </c>
      <c r="BC46" s="253">
        <f t="shared" si="10"/>
        <v>45551</v>
      </c>
      <c r="BD46" s="242" t="s">
        <v>1478</v>
      </c>
      <c r="BE46" s="244">
        <v>0</v>
      </c>
      <c r="BF46" s="209">
        <v>32</v>
      </c>
      <c r="BG46" s="209">
        <v>29</v>
      </c>
      <c r="BH46" s="209">
        <v>17</v>
      </c>
      <c r="BI46" s="209">
        <v>20</v>
      </c>
      <c r="BJ46" s="210">
        <v>20</v>
      </c>
      <c r="BK46" s="206" t="s">
        <v>1076</v>
      </c>
      <c r="BL46" s="279"/>
      <c r="BN46" s="236" t="s">
        <v>1413</v>
      </c>
      <c r="BO46" s="233" t="s">
        <v>1413</v>
      </c>
      <c r="BP46" s="234" t="s">
        <v>1413</v>
      </c>
      <c r="BQ46" s="235" t="s">
        <v>1413</v>
      </c>
      <c r="BR46" s="234" t="s">
        <v>1413</v>
      </c>
      <c r="BS46" s="200" t="s">
        <v>1413</v>
      </c>
      <c r="BT46" s="200" t="s">
        <v>1413</v>
      </c>
      <c r="BU46" s="200" t="s">
        <v>1413</v>
      </c>
      <c r="BV46" s="200" t="s">
        <v>1413</v>
      </c>
      <c r="BW46" s="201" t="s">
        <v>1413</v>
      </c>
      <c r="BX46" s="236" t="s">
        <v>1413</v>
      </c>
      <c r="BY46" s="279"/>
      <c r="CA46" s="198">
        <v>44</v>
      </c>
      <c r="CB46" s="202">
        <v>485264</v>
      </c>
      <c r="CC46" s="253">
        <f t="shared" si="22"/>
        <v>44415</v>
      </c>
      <c r="CD46" s="242" t="s">
        <v>1420</v>
      </c>
      <c r="CE46" s="244">
        <v>0</v>
      </c>
      <c r="CF46" s="209">
        <v>47</v>
      </c>
      <c r="CG46" s="209">
        <v>32</v>
      </c>
      <c r="CH46" s="209">
        <v>39</v>
      </c>
      <c r="CI46" s="209">
        <v>9</v>
      </c>
      <c r="CJ46" s="210">
        <v>27</v>
      </c>
      <c r="CK46" s="206" t="s">
        <v>1076</v>
      </c>
      <c r="CL46" s="279"/>
      <c r="CN46" s="198">
        <v>44</v>
      </c>
      <c r="CO46" s="202">
        <v>470536</v>
      </c>
      <c r="CP46" s="253">
        <f t="shared" si="23"/>
        <v>43278</v>
      </c>
      <c r="CQ46" s="242" t="s">
        <v>1415</v>
      </c>
      <c r="CR46" s="244" t="s">
        <v>1424</v>
      </c>
      <c r="CS46" s="209">
        <v>23</v>
      </c>
      <c r="CT46" s="209">
        <v>19</v>
      </c>
      <c r="CU46" s="209">
        <v>26</v>
      </c>
      <c r="CV46" s="209">
        <v>49</v>
      </c>
      <c r="CW46" s="210">
        <v>16</v>
      </c>
      <c r="CX46" s="206" t="s">
        <v>1076</v>
      </c>
      <c r="DA46" s="198">
        <v>44</v>
      </c>
      <c r="DB46" s="202">
        <v>470516</v>
      </c>
      <c r="DC46" s="253">
        <f t="shared" si="20"/>
        <v>43278</v>
      </c>
      <c r="DD46" s="242" t="s">
        <v>1434</v>
      </c>
      <c r="DE46" s="244" t="s">
        <v>1424</v>
      </c>
      <c r="DF46" s="209">
        <v>18</v>
      </c>
      <c r="DG46" s="209">
        <v>22</v>
      </c>
      <c r="DH46" s="209">
        <v>19</v>
      </c>
      <c r="DI46" s="209">
        <v>16</v>
      </c>
      <c r="DJ46" s="210">
        <v>49</v>
      </c>
      <c r="DK46" s="205" t="s">
        <v>613</v>
      </c>
      <c r="DN46" s="198">
        <v>44</v>
      </c>
      <c r="DO46" s="202">
        <v>529324</v>
      </c>
      <c r="DP46" s="253">
        <f t="shared" si="15"/>
        <v>48746</v>
      </c>
      <c r="DQ46" s="242" t="s">
        <v>1417</v>
      </c>
      <c r="DR46" s="244" t="s">
        <v>1424</v>
      </c>
      <c r="DS46" s="209">
        <v>36</v>
      </c>
      <c r="DT46" s="209">
        <v>22</v>
      </c>
      <c r="DU46" s="209">
        <v>27</v>
      </c>
      <c r="DV46" s="209">
        <v>17</v>
      </c>
      <c r="DW46" s="210">
        <v>52</v>
      </c>
      <c r="DX46" s="206" t="s">
        <v>1076</v>
      </c>
      <c r="EA46" s="198">
        <v>44</v>
      </c>
      <c r="EB46" s="237">
        <v>607822</v>
      </c>
      <c r="EC46" s="253">
        <f t="shared" si="18"/>
        <v>55575</v>
      </c>
      <c r="ED46" s="242" t="s">
        <v>1434</v>
      </c>
      <c r="EE46" s="244" t="s">
        <v>1436</v>
      </c>
      <c r="EF46" s="209">
        <v>23</v>
      </c>
      <c r="EG46" s="209">
        <v>22</v>
      </c>
      <c r="EH46" s="209">
        <v>22</v>
      </c>
      <c r="EI46" s="209">
        <v>42</v>
      </c>
      <c r="EJ46" s="210">
        <v>40</v>
      </c>
      <c r="EK46" s="206" t="s">
        <v>1076</v>
      </c>
      <c r="EL46" s="279"/>
      <c r="EN46" s="198">
        <v>44</v>
      </c>
      <c r="EO46" s="202">
        <v>707853</v>
      </c>
      <c r="EP46" s="253">
        <f t="shared" si="16"/>
        <v>59243</v>
      </c>
      <c r="EQ46" s="242" t="s">
        <v>1474</v>
      </c>
      <c r="ER46" s="281">
        <v>90</v>
      </c>
      <c r="ES46" s="209">
        <v>1</v>
      </c>
      <c r="ET46" s="209">
        <v>18</v>
      </c>
      <c r="EU46" s="209">
        <v>1</v>
      </c>
      <c r="EV46" s="209">
        <v>17</v>
      </c>
      <c r="EW46" s="210">
        <v>17</v>
      </c>
      <c r="EX46" s="206" t="s">
        <v>1076</v>
      </c>
      <c r="EY46" s="279"/>
      <c r="FA46" s="198">
        <v>44</v>
      </c>
      <c r="FB46" s="202">
        <v>537146</v>
      </c>
      <c r="FC46" s="253">
        <f t="shared" si="21"/>
        <v>49567</v>
      </c>
      <c r="FD46" s="242" t="s">
        <v>1426</v>
      </c>
      <c r="FE46" s="244">
        <v>0</v>
      </c>
      <c r="FF46" s="209">
        <v>56</v>
      </c>
      <c r="FG46" s="209">
        <v>24</v>
      </c>
      <c r="FH46" s="209">
        <v>50</v>
      </c>
      <c r="FI46" s="209">
        <v>2</v>
      </c>
      <c r="FJ46" s="210">
        <v>3</v>
      </c>
      <c r="FK46" s="206" t="s">
        <v>1076</v>
      </c>
    </row>
    <row r="47" spans="1:167" x14ac:dyDescent="0.25">
      <c r="A47" s="198">
        <v>45</v>
      </c>
      <c r="B47" s="237">
        <v>671644</v>
      </c>
      <c r="C47" s="253">
        <f t="shared" si="4"/>
        <v>60555</v>
      </c>
      <c r="D47" s="242" t="s">
        <v>1479</v>
      </c>
      <c r="E47" s="244">
        <v>0</v>
      </c>
      <c r="F47" s="209">
        <v>41</v>
      </c>
      <c r="G47" s="209">
        <v>29</v>
      </c>
      <c r="H47" s="209">
        <v>29</v>
      </c>
      <c r="I47" s="209">
        <v>16</v>
      </c>
      <c r="J47" s="210">
        <v>1</v>
      </c>
      <c r="K47" s="206" t="s">
        <v>1076</v>
      </c>
      <c r="L47" s="279"/>
      <c r="N47" s="198">
        <v>45</v>
      </c>
      <c r="O47" s="237">
        <v>522363</v>
      </c>
      <c r="P47" s="253">
        <f t="shared" si="17"/>
        <v>46986</v>
      </c>
      <c r="Q47" s="242" t="s">
        <v>1420</v>
      </c>
      <c r="R47" s="281">
        <f t="shared" si="19"/>
        <v>186</v>
      </c>
      <c r="S47" s="209">
        <v>53</v>
      </c>
      <c r="T47" s="209">
        <v>28</v>
      </c>
      <c r="U47" s="209">
        <v>45</v>
      </c>
      <c r="V47" s="209">
        <v>24</v>
      </c>
      <c r="W47" s="210">
        <v>28</v>
      </c>
      <c r="X47" s="206" t="s">
        <v>1076</v>
      </c>
      <c r="Y47" s="279"/>
      <c r="AA47" s="198">
        <v>45</v>
      </c>
      <c r="AB47" s="256">
        <v>601561</v>
      </c>
      <c r="AC47" s="253">
        <f t="shared" si="24"/>
        <v>54086</v>
      </c>
      <c r="AD47" s="216" t="s">
        <v>1425</v>
      </c>
      <c r="AE47" s="244">
        <v>0</v>
      </c>
      <c r="AF47" s="209">
        <v>53</v>
      </c>
      <c r="AG47" s="209">
        <v>19</v>
      </c>
      <c r="AH47" s="209">
        <v>49</v>
      </c>
      <c r="AI47" s="209">
        <v>5</v>
      </c>
      <c r="AJ47" s="210">
        <v>5</v>
      </c>
      <c r="AK47" s="206" t="s">
        <v>1076</v>
      </c>
      <c r="AN47" s="198">
        <v>45</v>
      </c>
      <c r="AO47" s="202">
        <v>544443</v>
      </c>
      <c r="AP47" s="253">
        <f t="shared" si="25"/>
        <v>47074</v>
      </c>
      <c r="AQ47" s="242" t="s">
        <v>1429</v>
      </c>
      <c r="AR47" s="281">
        <f t="shared" si="26"/>
        <v>140</v>
      </c>
      <c r="AS47" s="209">
        <v>40</v>
      </c>
      <c r="AT47" s="209">
        <v>37</v>
      </c>
      <c r="AU47" s="209">
        <v>31</v>
      </c>
      <c r="AV47" s="209">
        <v>22</v>
      </c>
      <c r="AW47" s="210">
        <v>18</v>
      </c>
      <c r="AX47" s="206" t="s">
        <v>1076</v>
      </c>
      <c r="BA47" s="198">
        <v>45</v>
      </c>
      <c r="BB47" s="202">
        <v>545560</v>
      </c>
      <c r="BC47" s="253">
        <f t="shared" si="10"/>
        <v>48614</v>
      </c>
      <c r="BD47" s="242" t="s">
        <v>1478</v>
      </c>
      <c r="BE47" s="244">
        <v>0</v>
      </c>
      <c r="BF47" s="209">
        <v>33</v>
      </c>
      <c r="BG47" s="209">
        <v>29</v>
      </c>
      <c r="BH47" s="209">
        <v>18</v>
      </c>
      <c r="BI47" s="209">
        <v>20</v>
      </c>
      <c r="BJ47" s="210">
        <v>20</v>
      </c>
      <c r="BK47" s="206" t="s">
        <v>1076</v>
      </c>
      <c r="BL47" s="279"/>
      <c r="BN47" s="236" t="s">
        <v>1413</v>
      </c>
      <c r="BO47" s="233" t="s">
        <v>1413</v>
      </c>
      <c r="BP47" s="234" t="s">
        <v>1413</v>
      </c>
      <c r="BQ47" s="235" t="s">
        <v>1413</v>
      </c>
      <c r="BR47" s="234" t="s">
        <v>1413</v>
      </c>
      <c r="BS47" s="200" t="s">
        <v>1413</v>
      </c>
      <c r="BT47" s="200" t="s">
        <v>1413</v>
      </c>
      <c r="BU47" s="200" t="s">
        <v>1413</v>
      </c>
      <c r="BV47" s="200" t="s">
        <v>1413</v>
      </c>
      <c r="BW47" s="201" t="s">
        <v>1413</v>
      </c>
      <c r="BX47" s="236" t="s">
        <v>1413</v>
      </c>
      <c r="BY47" s="279"/>
      <c r="CA47" s="198">
        <v>45</v>
      </c>
      <c r="CB47" s="202">
        <v>529679</v>
      </c>
      <c r="CC47" s="253">
        <f t="shared" si="22"/>
        <v>47411</v>
      </c>
      <c r="CD47" s="242" t="s">
        <v>1420</v>
      </c>
      <c r="CE47" s="244">
        <v>0</v>
      </c>
      <c r="CF47" s="209">
        <v>48</v>
      </c>
      <c r="CG47" s="209">
        <v>33</v>
      </c>
      <c r="CH47" s="209">
        <v>40</v>
      </c>
      <c r="CI47" s="209">
        <v>9</v>
      </c>
      <c r="CJ47" s="210">
        <v>27</v>
      </c>
      <c r="CK47" s="206" t="s">
        <v>1076</v>
      </c>
      <c r="CL47" s="279"/>
      <c r="CN47" s="198">
        <v>45</v>
      </c>
      <c r="CO47" s="202">
        <v>513814</v>
      </c>
      <c r="CP47" s="253">
        <f t="shared" si="23"/>
        <v>46207</v>
      </c>
      <c r="CQ47" s="242" t="s">
        <v>1415</v>
      </c>
      <c r="CR47" s="244" t="s">
        <v>1424</v>
      </c>
      <c r="CS47" s="209">
        <v>23</v>
      </c>
      <c r="CT47" s="209">
        <v>19</v>
      </c>
      <c r="CU47" s="209">
        <v>26</v>
      </c>
      <c r="CV47" s="209">
        <v>50</v>
      </c>
      <c r="CW47" s="210">
        <v>17</v>
      </c>
      <c r="CX47" s="206" t="s">
        <v>1076</v>
      </c>
      <c r="DA47" s="198">
        <v>45</v>
      </c>
      <c r="DB47" s="202">
        <v>513794</v>
      </c>
      <c r="DC47" s="253">
        <f t="shared" si="20"/>
        <v>46207</v>
      </c>
      <c r="DD47" s="242" t="s">
        <v>1434</v>
      </c>
      <c r="DE47" s="244" t="s">
        <v>1424</v>
      </c>
      <c r="DF47" s="209">
        <v>18</v>
      </c>
      <c r="DG47" s="209">
        <v>23</v>
      </c>
      <c r="DH47" s="209">
        <v>20</v>
      </c>
      <c r="DI47" s="209">
        <v>17</v>
      </c>
      <c r="DJ47" s="210">
        <v>50</v>
      </c>
      <c r="DK47" s="206" t="s">
        <v>1076</v>
      </c>
      <c r="DN47" s="198">
        <v>45</v>
      </c>
      <c r="DO47" s="202">
        <v>578070</v>
      </c>
      <c r="DP47" s="253">
        <f t="shared" si="15"/>
        <v>52048</v>
      </c>
      <c r="DQ47" s="242" t="s">
        <v>1417</v>
      </c>
      <c r="DR47" s="244" t="s">
        <v>1424</v>
      </c>
      <c r="DS47" s="209">
        <v>36</v>
      </c>
      <c r="DT47" s="209">
        <v>22</v>
      </c>
      <c r="DU47" s="209">
        <v>27</v>
      </c>
      <c r="DV47" s="209">
        <v>17</v>
      </c>
      <c r="DW47" s="210">
        <v>54</v>
      </c>
      <c r="DX47" s="205" t="s">
        <v>539</v>
      </c>
      <c r="EA47" s="198">
        <v>45</v>
      </c>
      <c r="EB47" s="237">
        <v>663397</v>
      </c>
      <c r="EC47" s="253">
        <f t="shared" si="18"/>
        <v>59321</v>
      </c>
      <c r="ED47" s="242" t="s">
        <v>1415</v>
      </c>
      <c r="EE47" s="244" t="s">
        <v>1436</v>
      </c>
      <c r="EF47" s="209">
        <v>24</v>
      </c>
      <c r="EG47" s="209">
        <v>23</v>
      </c>
      <c r="EH47" s="209">
        <v>22</v>
      </c>
      <c r="EI47" s="209">
        <v>43</v>
      </c>
      <c r="EJ47" s="210">
        <v>41</v>
      </c>
      <c r="EK47" s="205" t="s">
        <v>628</v>
      </c>
      <c r="EL47" s="279"/>
      <c r="EN47" s="198">
        <v>45</v>
      </c>
      <c r="EO47" s="202">
        <v>767096</v>
      </c>
      <c r="EP47" s="253">
        <f t="shared" si="16"/>
        <v>62992</v>
      </c>
      <c r="EQ47" s="242" t="s">
        <v>1474</v>
      </c>
      <c r="ER47" s="281">
        <v>90</v>
      </c>
      <c r="ES47" s="209">
        <v>1</v>
      </c>
      <c r="ET47" s="209">
        <v>18</v>
      </c>
      <c r="EU47" s="209">
        <v>1</v>
      </c>
      <c r="EV47" s="209">
        <v>18</v>
      </c>
      <c r="EW47" s="210">
        <v>18</v>
      </c>
      <c r="EX47" s="206" t="s">
        <v>1076</v>
      </c>
      <c r="EY47" s="279"/>
      <c r="FA47" s="198">
        <v>45</v>
      </c>
      <c r="FB47" s="202">
        <v>586713</v>
      </c>
      <c r="FC47" s="253">
        <f t="shared" si="21"/>
        <v>52929</v>
      </c>
      <c r="FD47" s="242" t="s">
        <v>1427</v>
      </c>
      <c r="FE47" s="244">
        <v>0</v>
      </c>
      <c r="FF47" s="209">
        <v>57</v>
      </c>
      <c r="FG47" s="209">
        <v>25</v>
      </c>
      <c r="FH47" s="209">
        <v>50</v>
      </c>
      <c r="FI47" s="209">
        <v>2</v>
      </c>
      <c r="FJ47" s="210">
        <v>3</v>
      </c>
      <c r="FK47" s="206" t="s">
        <v>1076</v>
      </c>
    </row>
    <row r="48" spans="1:167" x14ac:dyDescent="0.25">
      <c r="A48" s="198">
        <v>46</v>
      </c>
      <c r="B48" s="237">
        <v>732199</v>
      </c>
      <c r="C48" s="253">
        <f t="shared" si="4"/>
        <v>64570</v>
      </c>
      <c r="D48" s="242" t="s">
        <v>1479</v>
      </c>
      <c r="E48" s="244">
        <v>0</v>
      </c>
      <c r="F48" s="209">
        <v>42</v>
      </c>
      <c r="G48" s="209">
        <v>29</v>
      </c>
      <c r="H48" s="209">
        <v>29</v>
      </c>
      <c r="I48" s="209">
        <v>16</v>
      </c>
      <c r="J48" s="210">
        <v>1</v>
      </c>
      <c r="K48" s="206" t="s">
        <v>1076</v>
      </c>
      <c r="L48" s="279"/>
      <c r="N48" s="198">
        <v>46</v>
      </c>
      <c r="O48" s="237">
        <v>569349</v>
      </c>
      <c r="P48" s="253">
        <f t="shared" si="17"/>
        <v>50097</v>
      </c>
      <c r="Q48" s="242" t="s">
        <v>1421</v>
      </c>
      <c r="R48" s="281">
        <f t="shared" si="19"/>
        <v>190</v>
      </c>
      <c r="S48" s="209">
        <v>54</v>
      </c>
      <c r="T48" s="209">
        <v>29</v>
      </c>
      <c r="U48" s="209">
        <v>45</v>
      </c>
      <c r="V48" s="209">
        <v>25</v>
      </c>
      <c r="W48" s="210">
        <v>29</v>
      </c>
      <c r="X48" s="206" t="s">
        <v>1076</v>
      </c>
      <c r="Y48" s="279"/>
      <c r="AA48" s="198">
        <v>46</v>
      </c>
      <c r="AB48" s="256">
        <v>655647</v>
      </c>
      <c r="AC48" s="253">
        <f t="shared" si="24"/>
        <v>57666</v>
      </c>
      <c r="AD48" s="216" t="s">
        <v>1423</v>
      </c>
      <c r="AE48" s="244">
        <v>0</v>
      </c>
      <c r="AF48" s="209">
        <v>55</v>
      </c>
      <c r="AG48" s="209">
        <v>19</v>
      </c>
      <c r="AH48" s="209">
        <v>51</v>
      </c>
      <c r="AI48" s="209">
        <v>5</v>
      </c>
      <c r="AJ48" s="210">
        <v>5</v>
      </c>
      <c r="AK48" s="206" t="s">
        <v>1076</v>
      </c>
      <c r="AN48" s="198">
        <v>46</v>
      </c>
      <c r="AO48" s="202">
        <v>591517</v>
      </c>
      <c r="AP48" s="253">
        <f t="shared" si="25"/>
        <v>50108</v>
      </c>
      <c r="AQ48" s="242" t="s">
        <v>1430</v>
      </c>
      <c r="AR48" s="281">
        <f t="shared" si="26"/>
        <v>144</v>
      </c>
      <c r="AS48" s="209">
        <v>41</v>
      </c>
      <c r="AT48" s="209">
        <v>38</v>
      </c>
      <c r="AU48" s="209">
        <v>31</v>
      </c>
      <c r="AV48" s="209">
        <v>22</v>
      </c>
      <c r="AW48" s="210">
        <v>19</v>
      </c>
      <c r="AX48" s="206" t="s">
        <v>1076</v>
      </c>
      <c r="BA48" s="198">
        <v>46</v>
      </c>
      <c r="BB48" s="202">
        <v>594174</v>
      </c>
      <c r="BC48" s="253">
        <f t="shared" si="10"/>
        <v>51813</v>
      </c>
      <c r="BD48" s="242" t="s">
        <v>1478</v>
      </c>
      <c r="BE48" s="244">
        <v>0</v>
      </c>
      <c r="BF48" s="209">
        <v>34</v>
      </c>
      <c r="BG48" s="209">
        <v>30</v>
      </c>
      <c r="BH48" s="209">
        <v>18</v>
      </c>
      <c r="BI48" s="209">
        <v>21</v>
      </c>
      <c r="BJ48" s="210">
        <v>21</v>
      </c>
      <c r="BK48" s="206" t="s">
        <v>1076</v>
      </c>
      <c r="BL48" s="279"/>
      <c r="BN48" s="236" t="s">
        <v>1413</v>
      </c>
      <c r="BO48" s="233" t="s">
        <v>1413</v>
      </c>
      <c r="BP48" s="234" t="s">
        <v>1413</v>
      </c>
      <c r="BQ48" s="235" t="s">
        <v>1413</v>
      </c>
      <c r="BR48" s="234" t="s">
        <v>1413</v>
      </c>
      <c r="BS48" s="200" t="s">
        <v>1413</v>
      </c>
      <c r="BT48" s="200" t="s">
        <v>1413</v>
      </c>
      <c r="BU48" s="200" t="s">
        <v>1413</v>
      </c>
      <c r="BV48" s="200" t="s">
        <v>1413</v>
      </c>
      <c r="BW48" s="201" t="s">
        <v>1413</v>
      </c>
      <c r="BX48" s="236" t="s">
        <v>1413</v>
      </c>
      <c r="BY48" s="279"/>
      <c r="CA48" s="198">
        <v>46</v>
      </c>
      <c r="CB48" s="202">
        <v>577090</v>
      </c>
      <c r="CC48" s="253">
        <f t="shared" si="22"/>
        <v>50540</v>
      </c>
      <c r="CD48" s="242" t="s">
        <v>1420</v>
      </c>
      <c r="CE48" s="244">
        <v>0</v>
      </c>
      <c r="CF48" s="209">
        <v>49</v>
      </c>
      <c r="CG48" s="209">
        <v>33</v>
      </c>
      <c r="CH48" s="209">
        <v>41</v>
      </c>
      <c r="CI48" s="209">
        <v>9</v>
      </c>
      <c r="CJ48" s="210">
        <v>28</v>
      </c>
      <c r="CK48" s="206" t="s">
        <v>1076</v>
      </c>
      <c r="CL48" s="279"/>
      <c r="CN48" s="198">
        <v>46</v>
      </c>
      <c r="CO48" s="202">
        <v>560021</v>
      </c>
      <c r="CP48" s="253">
        <f t="shared" si="23"/>
        <v>49266</v>
      </c>
      <c r="CQ48" s="242" t="s">
        <v>1415</v>
      </c>
      <c r="CR48" s="244" t="s">
        <v>1424</v>
      </c>
      <c r="CS48" s="209">
        <v>23</v>
      </c>
      <c r="CT48" s="209">
        <v>19</v>
      </c>
      <c r="CU48" s="209">
        <v>27</v>
      </c>
      <c r="CV48" s="209">
        <v>51</v>
      </c>
      <c r="CW48" s="210">
        <v>17</v>
      </c>
      <c r="CX48" s="205" t="s">
        <v>538</v>
      </c>
      <c r="DA48" s="198">
        <v>46</v>
      </c>
      <c r="DB48" s="202">
        <v>560001</v>
      </c>
      <c r="DC48" s="253">
        <f t="shared" si="20"/>
        <v>49266</v>
      </c>
      <c r="DD48" s="242" t="s">
        <v>1434</v>
      </c>
      <c r="DE48" s="244" t="s">
        <v>1424</v>
      </c>
      <c r="DF48" s="209">
        <v>18</v>
      </c>
      <c r="DG48" s="209">
        <v>23</v>
      </c>
      <c r="DH48" s="209">
        <v>20</v>
      </c>
      <c r="DI48" s="209">
        <v>17</v>
      </c>
      <c r="DJ48" s="210">
        <v>51</v>
      </c>
      <c r="DK48" s="206" t="s">
        <v>1076</v>
      </c>
      <c r="DN48" s="198">
        <v>46</v>
      </c>
      <c r="DO48" s="202">
        <v>630118</v>
      </c>
      <c r="DP48" s="253">
        <f t="shared" si="15"/>
        <v>55496</v>
      </c>
      <c r="DQ48" s="242" t="s">
        <v>1417</v>
      </c>
      <c r="DR48" s="244" t="s">
        <v>1424</v>
      </c>
      <c r="DS48" s="209">
        <v>37</v>
      </c>
      <c r="DT48" s="209">
        <v>23</v>
      </c>
      <c r="DU48" s="209">
        <v>28</v>
      </c>
      <c r="DV48" s="209">
        <v>17</v>
      </c>
      <c r="DW48" s="210">
        <v>55</v>
      </c>
      <c r="DX48" s="206" t="s">
        <v>1076</v>
      </c>
      <c r="EA48" s="198">
        <v>46</v>
      </c>
      <c r="EB48" s="237">
        <v>722718</v>
      </c>
      <c r="EC48" s="253">
        <f t="shared" si="18"/>
        <v>63233</v>
      </c>
      <c r="ED48" s="242" t="s">
        <v>1415</v>
      </c>
      <c r="EE48" s="244" t="s">
        <v>1436</v>
      </c>
      <c r="EF48" s="209">
        <v>24</v>
      </c>
      <c r="EG48" s="209">
        <v>23</v>
      </c>
      <c r="EH48" s="209">
        <v>23</v>
      </c>
      <c r="EI48" s="209">
        <v>43</v>
      </c>
      <c r="EJ48" s="210">
        <v>42</v>
      </c>
      <c r="EK48" s="206" t="s">
        <v>1076</v>
      </c>
      <c r="EL48" s="279"/>
      <c r="EN48" s="198">
        <v>46</v>
      </c>
      <c r="EO48" s="202">
        <v>830088</v>
      </c>
      <c r="EP48" s="253">
        <f t="shared" si="16"/>
        <v>66901</v>
      </c>
      <c r="EQ48" s="242" t="s">
        <v>1474</v>
      </c>
      <c r="ER48" s="281">
        <v>90</v>
      </c>
      <c r="ES48" s="209">
        <v>1</v>
      </c>
      <c r="ET48" s="209">
        <v>19</v>
      </c>
      <c r="EU48" s="209">
        <v>1</v>
      </c>
      <c r="EV48" s="209">
        <v>18</v>
      </c>
      <c r="EW48" s="210">
        <v>18</v>
      </c>
      <c r="EX48" s="206" t="s">
        <v>1076</v>
      </c>
      <c r="EY48" s="279"/>
      <c r="FA48" s="198">
        <v>46</v>
      </c>
      <c r="FB48" s="202">
        <v>639642</v>
      </c>
      <c r="FC48" s="253">
        <f t="shared" si="21"/>
        <v>56440</v>
      </c>
      <c r="FD48" s="242" t="s">
        <v>1427</v>
      </c>
      <c r="FE48" s="244">
        <v>0</v>
      </c>
      <c r="FF48" s="209">
        <v>59</v>
      </c>
      <c r="FG48" s="209">
        <v>25</v>
      </c>
      <c r="FH48" s="209">
        <v>52</v>
      </c>
      <c r="FI48" s="209">
        <v>2</v>
      </c>
      <c r="FJ48" s="210">
        <v>3</v>
      </c>
      <c r="FK48" s="206" t="s">
        <v>1076</v>
      </c>
    </row>
    <row r="49" spans="1:167" ht="12.75" customHeight="1" x14ac:dyDescent="0.25">
      <c r="A49" s="198">
        <v>47</v>
      </c>
      <c r="B49" s="237">
        <v>796769</v>
      </c>
      <c r="C49" s="253">
        <f t="shared" si="4"/>
        <v>68759</v>
      </c>
      <c r="D49" s="242" t="s">
        <v>1479</v>
      </c>
      <c r="E49" s="244">
        <v>0</v>
      </c>
      <c r="F49" s="209">
        <v>43</v>
      </c>
      <c r="G49" s="209">
        <v>30</v>
      </c>
      <c r="H49" s="209">
        <v>30</v>
      </c>
      <c r="I49" s="209">
        <v>16</v>
      </c>
      <c r="J49" s="210">
        <v>1</v>
      </c>
      <c r="K49" s="206" t="s">
        <v>1076</v>
      </c>
      <c r="L49" s="279"/>
      <c r="N49" s="198">
        <v>47</v>
      </c>
      <c r="O49" s="237">
        <v>619446</v>
      </c>
      <c r="P49" s="253">
        <f t="shared" si="17"/>
        <v>53342</v>
      </c>
      <c r="Q49" s="242" t="s">
        <v>1421</v>
      </c>
      <c r="R49" s="281">
        <f t="shared" si="19"/>
        <v>194</v>
      </c>
      <c r="S49" s="209">
        <v>56</v>
      </c>
      <c r="T49" s="209">
        <v>29</v>
      </c>
      <c r="U49" s="209">
        <v>47</v>
      </c>
      <c r="V49" s="209">
        <v>25</v>
      </c>
      <c r="W49" s="210">
        <v>29</v>
      </c>
      <c r="X49" s="206" t="s">
        <v>1076</v>
      </c>
      <c r="Y49" s="279"/>
      <c r="AA49" s="198">
        <v>47</v>
      </c>
      <c r="AB49" s="256">
        <v>713313</v>
      </c>
      <c r="AC49" s="253">
        <f t="shared" si="24"/>
        <v>61401</v>
      </c>
      <c r="AD49" s="216" t="s">
        <v>1423</v>
      </c>
      <c r="AE49" s="244">
        <v>0</v>
      </c>
      <c r="AF49" s="209">
        <v>56</v>
      </c>
      <c r="AG49" s="209">
        <v>20</v>
      </c>
      <c r="AH49" s="209">
        <v>51</v>
      </c>
      <c r="AI49" s="209">
        <v>5</v>
      </c>
      <c r="AJ49" s="210">
        <v>5</v>
      </c>
      <c r="AK49" s="206" t="s">
        <v>1076</v>
      </c>
      <c r="AN49" s="198">
        <v>47</v>
      </c>
      <c r="AO49" s="202">
        <v>641625</v>
      </c>
      <c r="AP49" s="253">
        <f t="shared" si="25"/>
        <v>53272</v>
      </c>
      <c r="AQ49" s="242" t="s">
        <v>1430</v>
      </c>
      <c r="AR49" s="281">
        <f t="shared" si="26"/>
        <v>148</v>
      </c>
      <c r="AS49" s="209">
        <v>42</v>
      </c>
      <c r="AT49" s="209">
        <v>38</v>
      </c>
      <c r="AU49" s="209">
        <v>32</v>
      </c>
      <c r="AV49" s="209">
        <v>23</v>
      </c>
      <c r="AW49" s="210">
        <v>19</v>
      </c>
      <c r="AX49" s="206" t="s">
        <v>1076</v>
      </c>
      <c r="BA49" s="198">
        <v>47</v>
      </c>
      <c r="BB49" s="202">
        <v>645987</v>
      </c>
      <c r="BC49" s="253">
        <f t="shared" si="10"/>
        <v>55150</v>
      </c>
      <c r="BD49" s="242" t="s">
        <v>1478</v>
      </c>
      <c r="BE49" s="244">
        <v>0</v>
      </c>
      <c r="BF49" s="209">
        <v>35</v>
      </c>
      <c r="BG49" s="209">
        <v>30</v>
      </c>
      <c r="BH49" s="209">
        <v>19</v>
      </c>
      <c r="BI49" s="209">
        <v>21</v>
      </c>
      <c r="BJ49" s="210">
        <v>21</v>
      </c>
      <c r="BK49" s="206" t="s">
        <v>1076</v>
      </c>
      <c r="BL49" s="279"/>
      <c r="BN49" s="236" t="s">
        <v>1413</v>
      </c>
      <c r="BO49" s="233" t="s">
        <v>1413</v>
      </c>
      <c r="BP49" s="234" t="s">
        <v>1413</v>
      </c>
      <c r="BQ49" s="235" t="s">
        <v>1413</v>
      </c>
      <c r="BR49" s="234" t="s">
        <v>1413</v>
      </c>
      <c r="BS49" s="200" t="s">
        <v>1413</v>
      </c>
      <c r="BT49" s="200" t="s">
        <v>1413</v>
      </c>
      <c r="BU49" s="200" t="s">
        <v>1413</v>
      </c>
      <c r="BV49" s="200" t="s">
        <v>1413</v>
      </c>
      <c r="BW49" s="201" t="s">
        <v>1413</v>
      </c>
      <c r="BX49" s="236" t="s">
        <v>1413</v>
      </c>
      <c r="BY49" s="279"/>
      <c r="CA49" s="198">
        <v>47</v>
      </c>
      <c r="CB49" s="202">
        <v>627630</v>
      </c>
      <c r="CC49" s="253">
        <f t="shared" si="22"/>
        <v>53804</v>
      </c>
      <c r="CD49" s="242" t="s">
        <v>1421</v>
      </c>
      <c r="CE49" s="244">
        <v>0</v>
      </c>
      <c r="CF49" s="209">
        <v>51</v>
      </c>
      <c r="CG49" s="209">
        <v>35</v>
      </c>
      <c r="CH49" s="209">
        <v>41</v>
      </c>
      <c r="CI49" s="209">
        <v>9</v>
      </c>
      <c r="CJ49" s="210">
        <v>28</v>
      </c>
      <c r="CK49" s="206" t="s">
        <v>1076</v>
      </c>
      <c r="CL49" s="279"/>
      <c r="CN49" s="198">
        <v>47</v>
      </c>
      <c r="CO49" s="202">
        <v>609287</v>
      </c>
      <c r="CP49" s="253">
        <f t="shared" si="23"/>
        <v>52458</v>
      </c>
      <c r="CQ49" s="242" t="s">
        <v>1415</v>
      </c>
      <c r="CR49" s="244" t="s">
        <v>1424</v>
      </c>
      <c r="CS49" s="209">
        <v>23</v>
      </c>
      <c r="CT49" s="209">
        <v>20</v>
      </c>
      <c r="CU49" s="209">
        <v>28</v>
      </c>
      <c r="CV49" s="209">
        <v>52</v>
      </c>
      <c r="CW49" s="210">
        <v>17</v>
      </c>
      <c r="CX49" s="206" t="s">
        <v>1076</v>
      </c>
      <c r="DA49" s="198">
        <v>47</v>
      </c>
      <c r="DB49" s="202">
        <v>609267</v>
      </c>
      <c r="DC49" s="253">
        <f t="shared" si="20"/>
        <v>52458</v>
      </c>
      <c r="DD49" s="242" t="s">
        <v>1434</v>
      </c>
      <c r="DE49" s="244" t="s">
        <v>1424</v>
      </c>
      <c r="DF49" s="209">
        <v>18</v>
      </c>
      <c r="DG49" s="209">
        <v>24</v>
      </c>
      <c r="DH49" s="209">
        <v>21</v>
      </c>
      <c r="DI49" s="209">
        <v>17</v>
      </c>
      <c r="DJ49" s="210">
        <v>52</v>
      </c>
      <c r="DK49" s="206" t="s">
        <v>1076</v>
      </c>
      <c r="DN49" s="198">
        <v>47</v>
      </c>
      <c r="DO49" s="202">
        <v>685614</v>
      </c>
      <c r="DP49" s="253">
        <f t="shared" si="15"/>
        <v>59093</v>
      </c>
      <c r="DQ49" s="242" t="s">
        <v>1418</v>
      </c>
      <c r="DR49" s="244" t="s">
        <v>1424</v>
      </c>
      <c r="DS49" s="209">
        <v>38</v>
      </c>
      <c r="DT49" s="209">
        <v>23</v>
      </c>
      <c r="DU49" s="209">
        <v>29</v>
      </c>
      <c r="DV49" s="209">
        <v>17</v>
      </c>
      <c r="DW49" s="210">
        <v>56</v>
      </c>
      <c r="DX49" s="206" t="s">
        <v>1076</v>
      </c>
      <c r="EA49" s="198">
        <v>47</v>
      </c>
      <c r="EB49" s="237">
        <v>785951</v>
      </c>
      <c r="EC49" s="253">
        <f t="shared" si="18"/>
        <v>67315</v>
      </c>
      <c r="ED49" s="242" t="s">
        <v>1415</v>
      </c>
      <c r="EE49" s="244" t="s">
        <v>1436</v>
      </c>
      <c r="EF49" s="209">
        <v>25</v>
      </c>
      <c r="EG49" s="209">
        <v>23</v>
      </c>
      <c r="EH49" s="209">
        <v>23</v>
      </c>
      <c r="EI49" s="209">
        <v>44</v>
      </c>
      <c r="EJ49" s="210">
        <v>42</v>
      </c>
      <c r="EK49" s="205" t="s">
        <v>606</v>
      </c>
      <c r="EL49" s="279"/>
      <c r="EN49" s="198">
        <v>47</v>
      </c>
      <c r="EO49" s="202">
        <v>896989</v>
      </c>
      <c r="EP49" s="253">
        <f t="shared" si="16"/>
        <v>70973</v>
      </c>
      <c r="EQ49" s="242" t="s">
        <v>1474</v>
      </c>
      <c r="ER49" s="281">
        <v>90</v>
      </c>
      <c r="ES49" s="209">
        <v>1</v>
      </c>
      <c r="ET49" s="209">
        <v>19</v>
      </c>
      <c r="EU49" s="209">
        <v>1</v>
      </c>
      <c r="EV49" s="209">
        <v>19</v>
      </c>
      <c r="EW49" s="210">
        <v>19</v>
      </c>
      <c r="EX49" s="206" t="s">
        <v>1076</v>
      </c>
      <c r="EY49" s="279"/>
      <c r="FA49" s="198">
        <v>47</v>
      </c>
      <c r="FB49" s="202">
        <v>696082</v>
      </c>
      <c r="FC49" s="253">
        <f t="shared" si="21"/>
        <v>60103</v>
      </c>
      <c r="FD49" s="242" t="s">
        <v>1427</v>
      </c>
      <c r="FE49" s="244">
        <v>0</v>
      </c>
      <c r="FF49" s="209">
        <v>60</v>
      </c>
      <c r="FG49" s="209">
        <v>26</v>
      </c>
      <c r="FH49" s="209">
        <v>52</v>
      </c>
      <c r="FI49" s="209">
        <v>2</v>
      </c>
      <c r="FJ49" s="210">
        <v>3</v>
      </c>
      <c r="FK49" s="206" t="s">
        <v>1076</v>
      </c>
    </row>
    <row r="50" spans="1:167" ht="12.75" customHeight="1" x14ac:dyDescent="0.25">
      <c r="A50" s="198">
        <v>48</v>
      </c>
      <c r="B50" s="237">
        <v>865528</v>
      </c>
      <c r="C50" s="253">
        <f t="shared" si="4"/>
        <v>73126</v>
      </c>
      <c r="D50" s="242" t="s">
        <v>1479</v>
      </c>
      <c r="E50" s="244">
        <v>0</v>
      </c>
      <c r="F50" s="209">
        <v>44</v>
      </c>
      <c r="G50" s="209">
        <v>30</v>
      </c>
      <c r="H50" s="209">
        <v>30</v>
      </c>
      <c r="I50" s="209">
        <v>17</v>
      </c>
      <c r="J50" s="210">
        <v>1</v>
      </c>
      <c r="K50" s="206" t="s">
        <v>1076</v>
      </c>
      <c r="L50" s="279"/>
      <c r="N50" s="198">
        <v>48</v>
      </c>
      <c r="O50" s="237">
        <v>672788</v>
      </c>
      <c r="P50" s="253">
        <f t="shared" si="17"/>
        <v>56726</v>
      </c>
      <c r="Q50" s="242" t="s">
        <v>1421</v>
      </c>
      <c r="R50" s="281">
        <f t="shared" si="19"/>
        <v>198</v>
      </c>
      <c r="S50" s="209">
        <v>57</v>
      </c>
      <c r="T50" s="209">
        <v>30</v>
      </c>
      <c r="U50" s="209">
        <v>47</v>
      </c>
      <c r="V50" s="209">
        <v>26</v>
      </c>
      <c r="W50" s="210">
        <v>30</v>
      </c>
      <c r="X50" s="206" t="s">
        <v>1076</v>
      </c>
      <c r="Y50" s="279"/>
      <c r="AA50" s="198">
        <v>48</v>
      </c>
      <c r="AB50" s="256">
        <v>774714</v>
      </c>
      <c r="AC50" s="253">
        <f t="shared" si="24"/>
        <v>65294</v>
      </c>
      <c r="AD50" s="216" t="s">
        <v>1423</v>
      </c>
      <c r="AE50" s="244">
        <v>0</v>
      </c>
      <c r="AF50" s="209">
        <v>58</v>
      </c>
      <c r="AG50" s="209">
        <v>20</v>
      </c>
      <c r="AH50" s="209">
        <v>53</v>
      </c>
      <c r="AI50" s="209">
        <v>5</v>
      </c>
      <c r="AJ50" s="210">
        <v>5</v>
      </c>
      <c r="AK50" s="206" t="s">
        <v>1076</v>
      </c>
      <c r="AN50" s="198">
        <v>48</v>
      </c>
      <c r="AO50" s="202">
        <v>694897</v>
      </c>
      <c r="AP50" s="253">
        <f t="shared" si="25"/>
        <v>56568</v>
      </c>
      <c r="AQ50" s="242" t="s">
        <v>1430</v>
      </c>
      <c r="AR50" s="281">
        <f t="shared" si="26"/>
        <v>152</v>
      </c>
      <c r="AS50" s="209">
        <v>43</v>
      </c>
      <c r="AT50" s="209">
        <v>39</v>
      </c>
      <c r="AU50" s="209">
        <v>33</v>
      </c>
      <c r="AV50" s="209">
        <v>23</v>
      </c>
      <c r="AW50" s="210">
        <v>19</v>
      </c>
      <c r="AX50" s="206" t="s">
        <v>1076</v>
      </c>
      <c r="BA50" s="198">
        <v>48</v>
      </c>
      <c r="BB50" s="202">
        <v>701137</v>
      </c>
      <c r="BC50" s="253">
        <f t="shared" si="10"/>
        <v>58628</v>
      </c>
      <c r="BD50" s="242" t="s">
        <v>1478</v>
      </c>
      <c r="BE50" s="244">
        <v>0</v>
      </c>
      <c r="BF50" s="209">
        <v>36</v>
      </c>
      <c r="BG50" s="209">
        <v>31</v>
      </c>
      <c r="BH50" s="209">
        <v>19</v>
      </c>
      <c r="BI50" s="209">
        <v>21</v>
      </c>
      <c r="BJ50" s="210">
        <v>21</v>
      </c>
      <c r="BK50" s="206" t="s">
        <v>1076</v>
      </c>
      <c r="BL50" s="279"/>
      <c r="BN50" s="236" t="s">
        <v>1413</v>
      </c>
      <c r="BO50" s="233" t="s">
        <v>1413</v>
      </c>
      <c r="BP50" s="234" t="s">
        <v>1413</v>
      </c>
      <c r="BQ50" s="235" t="s">
        <v>1413</v>
      </c>
      <c r="BR50" s="234" t="s">
        <v>1413</v>
      </c>
      <c r="BS50" s="200" t="s">
        <v>1413</v>
      </c>
      <c r="BT50" s="200" t="s">
        <v>1413</v>
      </c>
      <c r="BU50" s="200" t="s">
        <v>1413</v>
      </c>
      <c r="BV50" s="200" t="s">
        <v>1413</v>
      </c>
      <c r="BW50" s="201" t="s">
        <v>1413</v>
      </c>
      <c r="BX50" s="236" t="s">
        <v>1413</v>
      </c>
      <c r="BY50" s="279"/>
      <c r="CA50" s="198">
        <v>48</v>
      </c>
      <c r="CB50" s="202">
        <v>681434</v>
      </c>
      <c r="CC50" s="253">
        <f t="shared" si="22"/>
        <v>57206</v>
      </c>
      <c r="CD50" s="242" t="s">
        <v>1421</v>
      </c>
      <c r="CE50" s="244">
        <v>0</v>
      </c>
      <c r="CF50" s="209">
        <v>52</v>
      </c>
      <c r="CG50" s="209">
        <v>35</v>
      </c>
      <c r="CH50" s="209">
        <v>42</v>
      </c>
      <c r="CI50" s="209">
        <v>10</v>
      </c>
      <c r="CJ50" s="210">
        <v>29</v>
      </c>
      <c r="CK50" s="206" t="s">
        <v>1076</v>
      </c>
      <c r="CL50" s="279"/>
      <c r="CN50" s="198">
        <v>48</v>
      </c>
      <c r="CO50" s="202">
        <v>661745</v>
      </c>
      <c r="CP50" s="253">
        <f t="shared" si="23"/>
        <v>55785</v>
      </c>
      <c r="CQ50" s="242" t="s">
        <v>1415</v>
      </c>
      <c r="CR50" s="244" t="s">
        <v>1424</v>
      </c>
      <c r="CS50" s="209">
        <v>23</v>
      </c>
      <c r="CT50" s="209">
        <v>20</v>
      </c>
      <c r="CU50" s="209">
        <v>28</v>
      </c>
      <c r="CV50" s="209">
        <v>53</v>
      </c>
      <c r="CW50" s="210">
        <v>17</v>
      </c>
      <c r="CX50" s="205" t="s">
        <v>633</v>
      </c>
      <c r="DA50" s="198">
        <v>48</v>
      </c>
      <c r="DB50" s="202">
        <v>661725</v>
      </c>
      <c r="DC50" s="253">
        <f t="shared" si="20"/>
        <v>55785</v>
      </c>
      <c r="DD50" s="242" t="s">
        <v>1415</v>
      </c>
      <c r="DE50" s="244" t="s">
        <v>1424</v>
      </c>
      <c r="DF50" s="209">
        <v>18</v>
      </c>
      <c r="DG50" s="209">
        <v>24</v>
      </c>
      <c r="DH50" s="209">
        <v>21</v>
      </c>
      <c r="DI50" s="209">
        <v>17</v>
      </c>
      <c r="DJ50" s="210">
        <v>53</v>
      </c>
      <c r="DK50" s="205" t="s">
        <v>560</v>
      </c>
      <c r="DN50" s="198">
        <v>48</v>
      </c>
      <c r="DO50" s="202">
        <v>744707</v>
      </c>
      <c r="DP50" s="253">
        <f t="shared" si="15"/>
        <v>62843</v>
      </c>
      <c r="DQ50" s="242" t="s">
        <v>1418</v>
      </c>
      <c r="DR50" s="244" t="s">
        <v>1424</v>
      </c>
      <c r="DS50" s="209">
        <v>39</v>
      </c>
      <c r="DT50" s="209">
        <v>24</v>
      </c>
      <c r="DU50" s="209">
        <v>29</v>
      </c>
      <c r="DV50" s="209">
        <v>17</v>
      </c>
      <c r="DW50" s="210">
        <v>57</v>
      </c>
      <c r="DX50" s="206" t="s">
        <v>1076</v>
      </c>
      <c r="EA50" s="198">
        <v>48</v>
      </c>
      <c r="EB50" s="237">
        <v>853266</v>
      </c>
      <c r="EC50" s="253">
        <f t="shared" si="18"/>
        <v>71569</v>
      </c>
      <c r="ED50" s="242" t="s">
        <v>1415</v>
      </c>
      <c r="EE50" s="244" t="s">
        <v>1436</v>
      </c>
      <c r="EF50" s="209">
        <v>25</v>
      </c>
      <c r="EG50" s="209">
        <v>24</v>
      </c>
      <c r="EH50" s="209">
        <v>24</v>
      </c>
      <c r="EI50" s="209">
        <v>45</v>
      </c>
      <c r="EJ50" s="210">
        <v>43</v>
      </c>
      <c r="EK50" s="206" t="s">
        <v>1076</v>
      </c>
      <c r="EL50" s="279"/>
      <c r="EN50" s="198">
        <v>48</v>
      </c>
      <c r="EO50" s="202">
        <v>967962</v>
      </c>
      <c r="EP50" s="253">
        <f t="shared" si="16"/>
        <v>75214</v>
      </c>
      <c r="EQ50" s="242" t="s">
        <v>1474</v>
      </c>
      <c r="ER50" s="281">
        <v>90</v>
      </c>
      <c r="ES50" s="209">
        <v>1</v>
      </c>
      <c r="ET50" s="209">
        <v>20</v>
      </c>
      <c r="EU50" s="209">
        <v>1</v>
      </c>
      <c r="EV50" s="209">
        <v>19</v>
      </c>
      <c r="EW50" s="210">
        <v>19</v>
      </c>
      <c r="EX50" s="206" t="s">
        <v>1076</v>
      </c>
      <c r="EY50" s="279"/>
      <c r="FA50" s="198">
        <v>48</v>
      </c>
      <c r="FB50" s="202">
        <v>756185</v>
      </c>
      <c r="FC50" s="253">
        <f t="shared" si="21"/>
        <v>63922</v>
      </c>
      <c r="FD50" s="242" t="s">
        <v>1427</v>
      </c>
      <c r="FE50" s="244">
        <v>0</v>
      </c>
      <c r="FF50" s="209">
        <v>62</v>
      </c>
      <c r="FG50" s="209">
        <v>26</v>
      </c>
      <c r="FH50" s="209">
        <v>54</v>
      </c>
      <c r="FI50" s="209">
        <v>2</v>
      </c>
      <c r="FJ50" s="210">
        <v>3</v>
      </c>
      <c r="FK50" s="206" t="s">
        <v>1076</v>
      </c>
    </row>
    <row r="51" spans="1:167" ht="12.75" customHeight="1" x14ac:dyDescent="0.25">
      <c r="A51" s="198">
        <v>49</v>
      </c>
      <c r="B51" s="237">
        <v>938654</v>
      </c>
      <c r="C51" s="253">
        <f t="shared" si="4"/>
        <v>77675</v>
      </c>
      <c r="D51" s="242" t="s">
        <v>1479</v>
      </c>
      <c r="E51" s="244">
        <v>0</v>
      </c>
      <c r="F51" s="209">
        <v>44</v>
      </c>
      <c r="G51" s="209">
        <v>31</v>
      </c>
      <c r="H51" s="209">
        <v>31</v>
      </c>
      <c r="I51" s="209">
        <v>17</v>
      </c>
      <c r="J51" s="210">
        <v>1</v>
      </c>
      <c r="K51" s="206" t="s">
        <v>1076</v>
      </c>
      <c r="L51" s="279"/>
      <c r="N51" s="198">
        <v>49</v>
      </c>
      <c r="O51" s="237">
        <v>729514</v>
      </c>
      <c r="P51" s="253">
        <f t="shared" si="17"/>
        <v>60250</v>
      </c>
      <c r="Q51" s="242" t="s">
        <v>1421</v>
      </c>
      <c r="R51" s="281">
        <f t="shared" si="19"/>
        <v>202</v>
      </c>
      <c r="S51" s="209">
        <v>59</v>
      </c>
      <c r="T51" s="209">
        <v>30</v>
      </c>
      <c r="U51" s="209">
        <v>49</v>
      </c>
      <c r="V51" s="209">
        <v>26</v>
      </c>
      <c r="W51" s="210">
        <v>30</v>
      </c>
      <c r="X51" s="206" t="s">
        <v>1076</v>
      </c>
      <c r="Y51" s="279"/>
      <c r="AA51" s="198">
        <v>49</v>
      </c>
      <c r="AB51" s="256">
        <v>840008</v>
      </c>
      <c r="AC51" s="253">
        <f t="shared" si="24"/>
        <v>69350</v>
      </c>
      <c r="AD51" s="216" t="s">
        <v>1426</v>
      </c>
      <c r="AE51" s="244">
        <v>0</v>
      </c>
      <c r="AF51" s="209">
        <v>59</v>
      </c>
      <c r="AG51" s="209">
        <v>21</v>
      </c>
      <c r="AH51" s="209">
        <v>53</v>
      </c>
      <c r="AI51" s="209">
        <v>5</v>
      </c>
      <c r="AJ51" s="210">
        <v>5</v>
      </c>
      <c r="AK51" s="206" t="s">
        <v>1076</v>
      </c>
      <c r="AN51" s="198">
        <v>49</v>
      </c>
      <c r="AO51" s="202">
        <v>751465</v>
      </c>
      <c r="AP51" s="253">
        <f t="shared" si="25"/>
        <v>60000</v>
      </c>
      <c r="AQ51" s="242" t="s">
        <v>1430</v>
      </c>
      <c r="AR51" s="281">
        <f t="shared" si="26"/>
        <v>156</v>
      </c>
      <c r="AS51" s="209">
        <v>44</v>
      </c>
      <c r="AT51" s="209">
        <v>40</v>
      </c>
      <c r="AU51" s="209">
        <v>33</v>
      </c>
      <c r="AV51" s="209">
        <v>24</v>
      </c>
      <c r="AW51" s="210">
        <v>19</v>
      </c>
      <c r="AX51" s="206" t="s">
        <v>1076</v>
      </c>
      <c r="BA51" s="198">
        <v>49</v>
      </c>
      <c r="BB51" s="202">
        <v>759765</v>
      </c>
      <c r="BC51" s="253">
        <f t="shared" si="10"/>
        <v>62250</v>
      </c>
      <c r="BD51" s="242" t="s">
        <v>1478</v>
      </c>
      <c r="BE51" s="244">
        <v>0</v>
      </c>
      <c r="BF51" s="209">
        <v>37</v>
      </c>
      <c r="BG51" s="209">
        <v>31</v>
      </c>
      <c r="BH51" s="209">
        <v>19</v>
      </c>
      <c r="BI51" s="209">
        <v>22</v>
      </c>
      <c r="BJ51" s="210">
        <v>22</v>
      </c>
      <c r="BK51" s="206" t="s">
        <v>1076</v>
      </c>
      <c r="BL51" s="279"/>
      <c r="BN51" s="236" t="s">
        <v>1413</v>
      </c>
      <c r="BO51" s="233" t="s">
        <v>1413</v>
      </c>
      <c r="BP51" s="234" t="s">
        <v>1413</v>
      </c>
      <c r="BQ51" s="235" t="s">
        <v>1413</v>
      </c>
      <c r="BR51" s="234" t="s">
        <v>1413</v>
      </c>
      <c r="BS51" s="200" t="s">
        <v>1413</v>
      </c>
      <c r="BT51" s="200" t="s">
        <v>1413</v>
      </c>
      <c r="BU51" s="200" t="s">
        <v>1413</v>
      </c>
      <c r="BV51" s="200" t="s">
        <v>1413</v>
      </c>
      <c r="BW51" s="201" t="s">
        <v>1413</v>
      </c>
      <c r="BX51" s="236" t="s">
        <v>1413</v>
      </c>
      <c r="BY51" s="279"/>
      <c r="CA51" s="198">
        <v>49</v>
      </c>
      <c r="CB51" s="202">
        <v>738640</v>
      </c>
      <c r="CC51" s="253">
        <f t="shared" si="22"/>
        <v>60750</v>
      </c>
      <c r="CD51" s="242" t="s">
        <v>1421</v>
      </c>
      <c r="CE51" s="244">
        <v>0</v>
      </c>
      <c r="CF51" s="209">
        <v>53</v>
      </c>
      <c r="CG51" s="209">
        <v>36</v>
      </c>
      <c r="CH51" s="209">
        <v>43</v>
      </c>
      <c r="CI51" s="209">
        <v>10</v>
      </c>
      <c r="CJ51" s="210">
        <v>29</v>
      </c>
      <c r="CK51" s="206" t="s">
        <v>1076</v>
      </c>
      <c r="CL51" s="279"/>
      <c r="CN51" s="198">
        <v>49</v>
      </c>
      <c r="CO51" s="202">
        <v>717530</v>
      </c>
      <c r="CP51" s="253">
        <f t="shared" si="23"/>
        <v>59250</v>
      </c>
      <c r="CQ51" s="242" t="s">
        <v>1415</v>
      </c>
      <c r="CR51" s="244" t="s">
        <v>1424</v>
      </c>
      <c r="CS51" s="209">
        <v>24</v>
      </c>
      <c r="CT51" s="209">
        <v>20</v>
      </c>
      <c r="CU51" s="209">
        <v>29</v>
      </c>
      <c r="CV51" s="209">
        <v>54</v>
      </c>
      <c r="CW51" s="210">
        <v>17</v>
      </c>
      <c r="CX51" s="206" t="s">
        <v>1076</v>
      </c>
      <c r="DA51" s="198">
        <v>49</v>
      </c>
      <c r="DB51" s="202">
        <v>717510</v>
      </c>
      <c r="DC51" s="253">
        <f t="shared" si="20"/>
        <v>59250</v>
      </c>
      <c r="DD51" s="242" t="s">
        <v>1415</v>
      </c>
      <c r="DE51" s="244" t="s">
        <v>1424</v>
      </c>
      <c r="DF51" s="209">
        <v>18</v>
      </c>
      <c r="DG51" s="209">
        <v>24</v>
      </c>
      <c r="DH51" s="209">
        <v>21</v>
      </c>
      <c r="DI51" s="209">
        <v>17</v>
      </c>
      <c r="DJ51" s="210">
        <v>54</v>
      </c>
      <c r="DK51" s="206" t="s">
        <v>1076</v>
      </c>
      <c r="DN51" s="198">
        <v>49</v>
      </c>
      <c r="DO51" s="202">
        <v>807550</v>
      </c>
      <c r="DP51" s="253">
        <f t="shared" si="15"/>
        <v>66750</v>
      </c>
      <c r="DQ51" s="242" t="s">
        <v>1418</v>
      </c>
      <c r="DR51" s="244" t="s">
        <v>1424</v>
      </c>
      <c r="DS51" s="209">
        <v>40</v>
      </c>
      <c r="DT51" s="209">
        <v>24</v>
      </c>
      <c r="DU51" s="209">
        <v>30</v>
      </c>
      <c r="DV51" s="209">
        <v>18</v>
      </c>
      <c r="DW51" s="210">
        <v>58</v>
      </c>
      <c r="DX51" s="206" t="s">
        <v>1076</v>
      </c>
      <c r="EA51" s="198">
        <v>49</v>
      </c>
      <c r="EB51" s="237">
        <v>924835</v>
      </c>
      <c r="EC51" s="253">
        <f t="shared" si="18"/>
        <v>76000</v>
      </c>
      <c r="ED51" s="242" t="s">
        <v>1415</v>
      </c>
      <c r="EE51" s="244" t="s">
        <v>1436</v>
      </c>
      <c r="EF51" s="209">
        <v>26</v>
      </c>
      <c r="EG51" s="209">
        <v>24</v>
      </c>
      <c r="EH51" s="209">
        <v>24</v>
      </c>
      <c r="EI51" s="209">
        <v>46</v>
      </c>
      <c r="EJ51" s="210">
        <v>44</v>
      </c>
      <c r="EK51" s="205" t="s">
        <v>592</v>
      </c>
      <c r="EL51" s="279"/>
      <c r="EN51" s="198">
        <v>49</v>
      </c>
      <c r="EO51" s="202">
        <v>1043176</v>
      </c>
      <c r="EP51" s="253">
        <f t="shared" si="16"/>
        <v>79625</v>
      </c>
      <c r="EQ51" s="242" t="s">
        <v>1474</v>
      </c>
      <c r="ER51" s="281">
        <v>90</v>
      </c>
      <c r="ES51" s="209">
        <v>1</v>
      </c>
      <c r="ET51" s="209">
        <v>20</v>
      </c>
      <c r="EU51" s="209">
        <v>1</v>
      </c>
      <c r="EV51" s="209">
        <v>19</v>
      </c>
      <c r="EW51" s="210">
        <v>19</v>
      </c>
      <c r="EX51" s="206" t="s">
        <v>1076</v>
      </c>
      <c r="EY51" s="279"/>
      <c r="FA51" s="198">
        <v>49</v>
      </c>
      <c r="FB51" s="202">
        <v>820107</v>
      </c>
      <c r="FC51" s="253">
        <f t="shared" si="21"/>
        <v>67900</v>
      </c>
      <c r="FD51" s="242" t="s">
        <v>1427</v>
      </c>
      <c r="FE51" s="244">
        <v>0</v>
      </c>
      <c r="FF51" s="209">
        <v>63</v>
      </c>
      <c r="FG51" s="209">
        <v>27</v>
      </c>
      <c r="FH51" s="209">
        <v>54</v>
      </c>
      <c r="FI51" s="209">
        <v>2</v>
      </c>
      <c r="FJ51" s="210">
        <v>3</v>
      </c>
      <c r="FK51" s="206" t="s">
        <v>1076</v>
      </c>
    </row>
    <row r="52" spans="1:167" ht="12.75" customHeight="1" x14ac:dyDescent="0.25">
      <c r="A52" s="198">
        <v>50</v>
      </c>
      <c r="B52" s="237">
        <v>1016329</v>
      </c>
      <c r="C52" s="253">
        <f t="shared" si="4"/>
        <v>82408</v>
      </c>
      <c r="D52" s="242" t="s">
        <v>1479</v>
      </c>
      <c r="E52" s="244">
        <v>0</v>
      </c>
      <c r="F52" s="209">
        <v>45</v>
      </c>
      <c r="G52" s="209">
        <v>31</v>
      </c>
      <c r="H52" s="209">
        <v>31</v>
      </c>
      <c r="I52" s="209">
        <v>18</v>
      </c>
      <c r="J52" s="210">
        <v>1</v>
      </c>
      <c r="K52" s="206" t="s">
        <v>1076</v>
      </c>
      <c r="L52" s="279"/>
      <c r="N52" s="198">
        <v>50</v>
      </c>
      <c r="O52" s="237">
        <v>789764</v>
      </c>
      <c r="P52" s="253">
        <f t="shared" si="17"/>
        <v>63917</v>
      </c>
      <c r="Q52" s="242" t="s">
        <v>1421</v>
      </c>
      <c r="R52" s="281">
        <f t="shared" si="19"/>
        <v>206</v>
      </c>
      <c r="S52" s="209">
        <v>60</v>
      </c>
      <c r="T52" s="209">
        <v>31</v>
      </c>
      <c r="U52" s="209">
        <v>49</v>
      </c>
      <c r="V52" s="209">
        <v>27</v>
      </c>
      <c r="W52" s="210">
        <v>31</v>
      </c>
      <c r="X52" s="206" t="s">
        <v>1076</v>
      </c>
      <c r="Y52" s="279"/>
      <c r="AA52" s="198">
        <v>50</v>
      </c>
      <c r="AB52" s="256">
        <v>909358</v>
      </c>
      <c r="AC52" s="253">
        <f t="shared" si="24"/>
        <v>73570</v>
      </c>
      <c r="AD52" s="216" t="s">
        <v>1426</v>
      </c>
      <c r="AE52" s="244">
        <v>0</v>
      </c>
      <c r="AF52" s="209">
        <v>61</v>
      </c>
      <c r="AG52" s="209">
        <v>21</v>
      </c>
      <c r="AH52" s="209">
        <v>55</v>
      </c>
      <c r="AI52" s="209">
        <v>5</v>
      </c>
      <c r="AJ52" s="210">
        <v>5</v>
      </c>
      <c r="AK52" s="206" t="s">
        <v>1076</v>
      </c>
      <c r="AN52" s="198">
        <v>50</v>
      </c>
      <c r="AO52" s="202">
        <v>811465</v>
      </c>
      <c r="AP52" s="253">
        <f t="shared" si="25"/>
        <v>63569</v>
      </c>
      <c r="AQ52" s="242" t="s">
        <v>1430</v>
      </c>
      <c r="AR52" s="281">
        <f t="shared" si="26"/>
        <v>160</v>
      </c>
      <c r="AS52" s="209">
        <v>45</v>
      </c>
      <c r="AT52" s="209">
        <v>41</v>
      </c>
      <c r="AU52" s="209">
        <v>34</v>
      </c>
      <c r="AV52" s="209">
        <v>24</v>
      </c>
      <c r="AW52" s="210">
        <v>20</v>
      </c>
      <c r="AX52" s="206" t="s">
        <v>1076</v>
      </c>
      <c r="BA52" s="198">
        <v>50</v>
      </c>
      <c r="BB52" s="202">
        <v>822015</v>
      </c>
      <c r="BC52" s="253">
        <f t="shared" si="10"/>
        <v>66018</v>
      </c>
      <c r="BD52" s="242" t="s">
        <v>1489</v>
      </c>
      <c r="BE52" s="244">
        <v>0</v>
      </c>
      <c r="BF52" s="209">
        <v>38</v>
      </c>
      <c r="BG52" s="209">
        <v>32</v>
      </c>
      <c r="BH52" s="209">
        <v>20</v>
      </c>
      <c r="BI52" s="209">
        <v>22</v>
      </c>
      <c r="BJ52" s="210">
        <v>22</v>
      </c>
      <c r="BK52" s="206" t="s">
        <v>1076</v>
      </c>
      <c r="BL52" s="279"/>
      <c r="BM52" s="279"/>
      <c r="BN52" s="208">
        <v>50</v>
      </c>
      <c r="BO52" s="258">
        <v>1007865</v>
      </c>
      <c r="BP52" s="252">
        <f t="shared" ref="BP52:BP71" si="27">BO53-BO52</f>
        <v>82243</v>
      </c>
      <c r="BQ52" s="247">
        <v>1900</v>
      </c>
      <c r="BR52" s="248">
        <v>190</v>
      </c>
      <c r="BS52" s="249">
        <v>10</v>
      </c>
      <c r="BT52" s="249">
        <v>20</v>
      </c>
      <c r="BU52" s="249">
        <v>10</v>
      </c>
      <c r="BV52" s="249">
        <v>40</v>
      </c>
      <c r="BW52" s="250">
        <v>40</v>
      </c>
      <c r="BX52" s="251" t="s">
        <v>1076</v>
      </c>
      <c r="BY52" s="279"/>
      <c r="CA52" s="198">
        <v>50</v>
      </c>
      <c r="CB52" s="202">
        <v>799390</v>
      </c>
      <c r="CC52" s="253">
        <f t="shared" si="22"/>
        <v>64437</v>
      </c>
      <c r="CD52" s="242" t="s">
        <v>1421</v>
      </c>
      <c r="CE52" s="244">
        <v>0</v>
      </c>
      <c r="CF52" s="209">
        <v>55</v>
      </c>
      <c r="CG52" s="209">
        <v>36</v>
      </c>
      <c r="CH52" s="209">
        <v>45</v>
      </c>
      <c r="CI52" s="209">
        <v>10</v>
      </c>
      <c r="CJ52" s="210">
        <v>31</v>
      </c>
      <c r="CK52" s="206" t="s">
        <v>1076</v>
      </c>
      <c r="CL52" s="279"/>
      <c r="CN52" s="198">
        <v>50</v>
      </c>
      <c r="CO52" s="202">
        <v>776780</v>
      </c>
      <c r="CP52" s="253">
        <f t="shared" si="23"/>
        <v>62855</v>
      </c>
      <c r="CQ52" s="242" t="s">
        <v>1415</v>
      </c>
      <c r="CR52" s="244" t="s">
        <v>1424</v>
      </c>
      <c r="CS52" s="209">
        <v>24</v>
      </c>
      <c r="CT52" s="209">
        <v>21</v>
      </c>
      <c r="CU52" s="209">
        <v>29</v>
      </c>
      <c r="CV52" s="209">
        <v>55</v>
      </c>
      <c r="CW52" s="210">
        <v>18</v>
      </c>
      <c r="CX52" s="205" t="s">
        <v>594</v>
      </c>
      <c r="DA52" s="198">
        <v>50</v>
      </c>
      <c r="DB52" s="202">
        <v>776760</v>
      </c>
      <c r="DC52" s="253">
        <f t="shared" si="20"/>
        <v>62855</v>
      </c>
      <c r="DD52" s="242" t="s">
        <v>1415</v>
      </c>
      <c r="DE52" s="244" t="s">
        <v>1424</v>
      </c>
      <c r="DF52" s="209">
        <v>19</v>
      </c>
      <c r="DG52" s="209">
        <v>25</v>
      </c>
      <c r="DH52" s="209">
        <v>22</v>
      </c>
      <c r="DI52" s="209">
        <v>18</v>
      </c>
      <c r="DJ52" s="210">
        <v>55</v>
      </c>
      <c r="DK52" s="206" t="s">
        <v>1076</v>
      </c>
      <c r="DN52" s="198">
        <v>50</v>
      </c>
      <c r="DO52" s="202">
        <v>874300</v>
      </c>
      <c r="DP52" s="253">
        <f t="shared" si="15"/>
        <v>70815</v>
      </c>
      <c r="DQ52" s="242" t="s">
        <v>1418</v>
      </c>
      <c r="DR52" s="244" t="s">
        <v>1424</v>
      </c>
      <c r="DS52" s="209">
        <v>40</v>
      </c>
      <c r="DT52" s="209">
        <v>24</v>
      </c>
      <c r="DU52" s="209">
        <v>30</v>
      </c>
      <c r="DV52" s="209">
        <v>18</v>
      </c>
      <c r="DW52" s="210">
        <v>60</v>
      </c>
      <c r="DX52" s="206" t="s">
        <v>1076</v>
      </c>
      <c r="EA52" s="198">
        <v>50</v>
      </c>
      <c r="EB52" s="237">
        <v>1000835</v>
      </c>
      <c r="EC52" s="253">
        <f t="shared" si="18"/>
        <v>80610</v>
      </c>
      <c r="ED52" s="242" t="s">
        <v>1415</v>
      </c>
      <c r="EE52" s="244" t="s">
        <v>1436</v>
      </c>
      <c r="EF52" s="209">
        <v>26</v>
      </c>
      <c r="EG52" s="209">
        <v>25</v>
      </c>
      <c r="EH52" s="209">
        <v>25</v>
      </c>
      <c r="EI52" s="209">
        <v>47</v>
      </c>
      <c r="EJ52" s="210">
        <v>45</v>
      </c>
      <c r="EK52" s="206" t="s">
        <v>1076</v>
      </c>
      <c r="EL52" s="279"/>
      <c r="EN52" s="198">
        <v>50</v>
      </c>
      <c r="EO52" s="202">
        <v>1122801</v>
      </c>
      <c r="EP52" s="253">
        <f t="shared" si="16"/>
        <v>84210</v>
      </c>
      <c r="EQ52" s="242" t="s">
        <v>1474</v>
      </c>
      <c r="ER52" s="281">
        <v>90</v>
      </c>
      <c r="ES52" s="209">
        <v>1</v>
      </c>
      <c r="ET52" s="209">
        <v>21</v>
      </c>
      <c r="EU52" s="209">
        <v>1</v>
      </c>
      <c r="EV52" s="209">
        <v>20</v>
      </c>
      <c r="EW52" s="210">
        <v>20</v>
      </c>
      <c r="EX52" s="206" t="s">
        <v>1076</v>
      </c>
      <c r="EY52" s="279"/>
      <c r="FA52" s="198">
        <v>50</v>
      </c>
      <c r="FB52" s="202">
        <v>888007</v>
      </c>
      <c r="FC52" s="253">
        <f t="shared" si="21"/>
        <v>72039</v>
      </c>
      <c r="FD52" s="242" t="s">
        <v>1427</v>
      </c>
      <c r="FE52" s="244">
        <v>0</v>
      </c>
      <c r="FF52" s="209">
        <v>65</v>
      </c>
      <c r="FG52" s="209">
        <v>27</v>
      </c>
      <c r="FH52" s="209">
        <v>56</v>
      </c>
      <c r="FI52" s="209">
        <v>2</v>
      </c>
      <c r="FJ52" s="210">
        <v>3</v>
      </c>
      <c r="FK52" s="206" t="s">
        <v>1076</v>
      </c>
    </row>
    <row r="53" spans="1:167" ht="12.75" customHeight="1" x14ac:dyDescent="0.25">
      <c r="A53" s="198">
        <v>51</v>
      </c>
      <c r="B53" s="237">
        <v>1098737</v>
      </c>
      <c r="C53" s="253">
        <f t="shared" si="4"/>
        <v>87331</v>
      </c>
      <c r="D53" s="242" t="s">
        <v>1480</v>
      </c>
      <c r="E53" s="244">
        <v>0</v>
      </c>
      <c r="F53" s="209">
        <v>46</v>
      </c>
      <c r="G53" s="209">
        <v>32</v>
      </c>
      <c r="H53" s="209">
        <v>32</v>
      </c>
      <c r="I53" s="209">
        <v>18</v>
      </c>
      <c r="J53" s="210">
        <v>1</v>
      </c>
      <c r="K53" s="206" t="s">
        <v>1076</v>
      </c>
      <c r="L53" s="279"/>
      <c r="N53" s="198">
        <v>51</v>
      </c>
      <c r="O53" s="237">
        <v>853681</v>
      </c>
      <c r="P53" s="253">
        <f t="shared" si="17"/>
        <v>67730</v>
      </c>
      <c r="Q53" s="242" t="s">
        <v>1421</v>
      </c>
      <c r="R53" s="281">
        <f t="shared" si="19"/>
        <v>210</v>
      </c>
      <c r="S53" s="209">
        <v>62</v>
      </c>
      <c r="T53" s="209">
        <v>31</v>
      </c>
      <c r="U53" s="209">
        <v>51</v>
      </c>
      <c r="V53" s="209">
        <v>27</v>
      </c>
      <c r="W53" s="210">
        <v>31</v>
      </c>
      <c r="X53" s="206" t="s">
        <v>1076</v>
      </c>
      <c r="Y53" s="279"/>
      <c r="AA53" s="198">
        <v>51</v>
      </c>
      <c r="AB53" s="256">
        <v>982928</v>
      </c>
      <c r="AC53" s="253">
        <f t="shared" si="24"/>
        <v>77958</v>
      </c>
      <c r="AD53" s="216" t="s">
        <v>1426</v>
      </c>
      <c r="AE53" s="244">
        <v>0</v>
      </c>
      <c r="AF53" s="209">
        <v>62</v>
      </c>
      <c r="AG53" s="209">
        <v>21</v>
      </c>
      <c r="AH53" s="209">
        <v>56</v>
      </c>
      <c r="AI53" s="209">
        <v>5</v>
      </c>
      <c r="AJ53" s="210">
        <v>5</v>
      </c>
      <c r="AK53" s="206" t="s">
        <v>1076</v>
      </c>
      <c r="AN53" s="198">
        <v>51</v>
      </c>
      <c r="AO53" s="202">
        <v>875034</v>
      </c>
      <c r="AP53" s="253">
        <f t="shared" si="25"/>
        <v>67279</v>
      </c>
      <c r="AQ53" s="242" t="s">
        <v>1430</v>
      </c>
      <c r="AR53" s="281">
        <f t="shared" si="26"/>
        <v>164</v>
      </c>
      <c r="AS53" s="209">
        <v>46</v>
      </c>
      <c r="AT53" s="209">
        <v>41</v>
      </c>
      <c r="AU53" s="209">
        <v>35</v>
      </c>
      <c r="AV53" s="209">
        <v>25</v>
      </c>
      <c r="AW53" s="210">
        <v>20</v>
      </c>
      <c r="AX53" s="206" t="s">
        <v>1076</v>
      </c>
      <c r="BA53" s="198">
        <v>51</v>
      </c>
      <c r="BB53" s="202">
        <v>888033</v>
      </c>
      <c r="BC53" s="253">
        <f t="shared" si="10"/>
        <v>69937</v>
      </c>
      <c r="BD53" s="242" t="s">
        <v>1418</v>
      </c>
      <c r="BE53" s="244">
        <v>0</v>
      </c>
      <c r="BF53" s="209">
        <v>38</v>
      </c>
      <c r="BG53" s="209">
        <v>32</v>
      </c>
      <c r="BH53" s="209">
        <v>20</v>
      </c>
      <c r="BI53" s="209">
        <v>22</v>
      </c>
      <c r="BJ53" s="210">
        <v>22</v>
      </c>
      <c r="BK53" s="206" t="s">
        <v>1076</v>
      </c>
      <c r="BL53" s="279"/>
      <c r="BM53" s="279"/>
      <c r="BN53" s="198">
        <v>51</v>
      </c>
      <c r="BO53" s="202">
        <v>1090108</v>
      </c>
      <c r="BP53" s="253">
        <f t="shared" si="27"/>
        <v>87176</v>
      </c>
      <c r="BQ53" s="242" t="s">
        <v>1477</v>
      </c>
      <c r="BR53" s="281">
        <v>190</v>
      </c>
      <c r="BS53" s="209">
        <v>10</v>
      </c>
      <c r="BT53" s="209">
        <v>20</v>
      </c>
      <c r="BU53" s="209">
        <v>10</v>
      </c>
      <c r="BV53" s="209">
        <v>40</v>
      </c>
      <c r="BW53" s="210">
        <v>40</v>
      </c>
      <c r="BX53" s="206" t="s">
        <v>1076</v>
      </c>
      <c r="BY53" s="279"/>
      <c r="CA53" s="198">
        <v>51</v>
      </c>
      <c r="CB53" s="202">
        <v>863827</v>
      </c>
      <c r="CC53" s="253">
        <f t="shared" si="22"/>
        <v>68271</v>
      </c>
      <c r="CD53" s="242" t="s">
        <v>1421</v>
      </c>
      <c r="CE53" s="244">
        <v>0</v>
      </c>
      <c r="CF53" s="209">
        <v>56</v>
      </c>
      <c r="CG53" s="209">
        <v>37</v>
      </c>
      <c r="CH53" s="209">
        <v>45</v>
      </c>
      <c r="CI53" s="209">
        <v>10</v>
      </c>
      <c r="CJ53" s="210">
        <v>31</v>
      </c>
      <c r="CK53" s="206" t="s">
        <v>1076</v>
      </c>
      <c r="CL53" s="279"/>
      <c r="CN53" s="198">
        <v>51</v>
      </c>
      <c r="CO53" s="202">
        <v>839635</v>
      </c>
      <c r="CP53" s="253">
        <f t="shared" si="23"/>
        <v>66605</v>
      </c>
      <c r="CQ53" s="242" t="s">
        <v>1415</v>
      </c>
      <c r="CR53" s="244" t="s">
        <v>1424</v>
      </c>
      <c r="CS53" s="209">
        <v>24</v>
      </c>
      <c r="CT53" s="209">
        <v>22</v>
      </c>
      <c r="CU53" s="209">
        <v>29</v>
      </c>
      <c r="CV53" s="209">
        <v>56</v>
      </c>
      <c r="CW53" s="210">
        <v>19</v>
      </c>
      <c r="CX53" s="206" t="s">
        <v>1076</v>
      </c>
      <c r="DA53" s="198">
        <v>51</v>
      </c>
      <c r="DB53" s="202">
        <v>839615</v>
      </c>
      <c r="DC53" s="253">
        <f t="shared" si="20"/>
        <v>66605</v>
      </c>
      <c r="DD53" s="242" t="s">
        <v>1415</v>
      </c>
      <c r="DE53" s="244" t="s">
        <v>1424</v>
      </c>
      <c r="DF53" s="209">
        <v>19</v>
      </c>
      <c r="DG53" s="209">
        <v>25</v>
      </c>
      <c r="DH53" s="209">
        <v>22</v>
      </c>
      <c r="DI53" s="209">
        <v>18</v>
      </c>
      <c r="DJ53" s="210">
        <v>56</v>
      </c>
      <c r="DK53" s="206" t="s">
        <v>1076</v>
      </c>
      <c r="DN53" s="198">
        <v>51</v>
      </c>
      <c r="DO53" s="202">
        <v>945115</v>
      </c>
      <c r="DP53" s="253">
        <f t="shared" si="15"/>
        <v>75042</v>
      </c>
      <c r="DQ53" s="242" t="s">
        <v>1418</v>
      </c>
      <c r="DR53" s="244" t="s">
        <v>1424</v>
      </c>
      <c r="DS53" s="209">
        <v>40</v>
      </c>
      <c r="DT53" s="209">
        <v>25</v>
      </c>
      <c r="DU53" s="209">
        <v>31</v>
      </c>
      <c r="DV53" s="209">
        <v>18</v>
      </c>
      <c r="DW53" s="210">
        <v>61</v>
      </c>
      <c r="DX53" s="206" t="s">
        <v>1076</v>
      </c>
      <c r="EA53" s="198">
        <v>51</v>
      </c>
      <c r="EB53" s="237">
        <v>1081445</v>
      </c>
      <c r="EC53" s="253">
        <f t="shared" si="18"/>
        <v>85404</v>
      </c>
      <c r="ED53" s="242" t="s">
        <v>1416</v>
      </c>
      <c r="EE53" s="244" t="s">
        <v>1436</v>
      </c>
      <c r="EF53" s="209">
        <v>26</v>
      </c>
      <c r="EG53" s="209">
        <v>25</v>
      </c>
      <c r="EH53" s="209">
        <v>25</v>
      </c>
      <c r="EI53" s="209">
        <v>47</v>
      </c>
      <c r="EJ53" s="210">
        <v>46</v>
      </c>
      <c r="EK53" s="205" t="s">
        <v>633</v>
      </c>
      <c r="EL53" s="279"/>
      <c r="EN53" s="198">
        <v>51</v>
      </c>
      <c r="EO53" s="202">
        <v>1207011</v>
      </c>
      <c r="EP53" s="253">
        <f t="shared" si="16"/>
        <v>88973</v>
      </c>
      <c r="EQ53" s="242" t="s">
        <v>1474</v>
      </c>
      <c r="ER53" s="281">
        <v>90</v>
      </c>
      <c r="ES53" s="209">
        <v>1</v>
      </c>
      <c r="ET53" s="209">
        <v>21</v>
      </c>
      <c r="EU53" s="209">
        <v>1</v>
      </c>
      <c r="EV53" s="209">
        <v>20</v>
      </c>
      <c r="EW53" s="210">
        <v>20</v>
      </c>
      <c r="EX53" s="206" t="s">
        <v>1076</v>
      </c>
      <c r="EY53" s="279"/>
      <c r="FA53" s="198">
        <v>51</v>
      </c>
      <c r="FB53" s="202">
        <v>960046</v>
      </c>
      <c r="FC53" s="253">
        <f t="shared" si="21"/>
        <v>76344</v>
      </c>
      <c r="FD53" s="242" t="s">
        <v>1427</v>
      </c>
      <c r="FE53" s="244">
        <v>0</v>
      </c>
      <c r="FF53" s="209">
        <v>66</v>
      </c>
      <c r="FG53" s="209">
        <v>28</v>
      </c>
      <c r="FH53" s="209">
        <v>56</v>
      </c>
      <c r="FI53" s="209">
        <v>2</v>
      </c>
      <c r="FJ53" s="210">
        <v>3</v>
      </c>
      <c r="FK53" s="206" t="s">
        <v>1076</v>
      </c>
    </row>
    <row r="54" spans="1:167" x14ac:dyDescent="0.25">
      <c r="A54" s="198">
        <v>52</v>
      </c>
      <c r="B54" s="237">
        <v>1186068</v>
      </c>
      <c r="C54" s="253">
        <f t="shared" si="4"/>
        <v>92446</v>
      </c>
      <c r="D54" s="242" t="s">
        <v>1480</v>
      </c>
      <c r="E54" s="244">
        <v>0</v>
      </c>
      <c r="F54" s="209">
        <v>47</v>
      </c>
      <c r="G54" s="209">
        <v>32</v>
      </c>
      <c r="H54" s="209">
        <v>32</v>
      </c>
      <c r="I54" s="209">
        <v>18</v>
      </c>
      <c r="J54" s="210">
        <v>1</v>
      </c>
      <c r="K54" s="206" t="s">
        <v>1076</v>
      </c>
      <c r="L54" s="279"/>
      <c r="N54" s="198">
        <v>52</v>
      </c>
      <c r="O54" s="237">
        <v>921411</v>
      </c>
      <c r="P54" s="253">
        <f t="shared" si="17"/>
        <v>71693</v>
      </c>
      <c r="Q54" s="242" t="s">
        <v>1421</v>
      </c>
      <c r="R54" s="281">
        <f t="shared" si="19"/>
        <v>214</v>
      </c>
      <c r="S54" s="209">
        <v>63</v>
      </c>
      <c r="T54" s="209">
        <v>32</v>
      </c>
      <c r="U54" s="209">
        <v>51</v>
      </c>
      <c r="V54" s="209">
        <v>28</v>
      </c>
      <c r="W54" s="210">
        <v>32</v>
      </c>
      <c r="X54" s="206" t="s">
        <v>1076</v>
      </c>
      <c r="Y54" s="279"/>
      <c r="AA54" s="198">
        <v>52</v>
      </c>
      <c r="AB54" s="256">
        <v>1060886</v>
      </c>
      <c r="AC54" s="253">
        <f t="shared" si="24"/>
        <v>82518</v>
      </c>
      <c r="AD54" s="216" t="s">
        <v>1426</v>
      </c>
      <c r="AE54" s="244">
        <v>0</v>
      </c>
      <c r="AF54" s="209">
        <v>63</v>
      </c>
      <c r="AG54" s="209">
        <v>22</v>
      </c>
      <c r="AH54" s="209">
        <v>57</v>
      </c>
      <c r="AI54" s="209">
        <v>5</v>
      </c>
      <c r="AJ54" s="210">
        <v>5</v>
      </c>
      <c r="AK54" s="206" t="s">
        <v>1076</v>
      </c>
      <c r="AN54" s="198">
        <v>52</v>
      </c>
      <c r="AO54" s="202">
        <v>942313</v>
      </c>
      <c r="AP54" s="253">
        <f t="shared" si="25"/>
        <v>71133</v>
      </c>
      <c r="AQ54" s="242" t="s">
        <v>1430</v>
      </c>
      <c r="AR54" s="281">
        <f t="shared" si="26"/>
        <v>168</v>
      </c>
      <c r="AS54" s="209">
        <v>47</v>
      </c>
      <c r="AT54" s="209">
        <v>42</v>
      </c>
      <c r="AU54" s="209">
        <v>35</v>
      </c>
      <c r="AV54" s="209">
        <v>25</v>
      </c>
      <c r="AW54" s="210">
        <v>20</v>
      </c>
      <c r="AX54" s="206" t="s">
        <v>1076</v>
      </c>
      <c r="BA54" s="198">
        <v>52</v>
      </c>
      <c r="BB54" s="202">
        <v>957970</v>
      </c>
      <c r="BC54" s="253">
        <f t="shared" si="10"/>
        <v>74009</v>
      </c>
      <c r="BD54" s="242" t="s">
        <v>1418</v>
      </c>
      <c r="BE54" s="244">
        <v>0</v>
      </c>
      <c r="BF54" s="209">
        <v>38</v>
      </c>
      <c r="BG54" s="209">
        <v>33</v>
      </c>
      <c r="BH54" s="209">
        <v>21</v>
      </c>
      <c r="BI54" s="209">
        <v>23</v>
      </c>
      <c r="BJ54" s="210">
        <v>23</v>
      </c>
      <c r="BK54" s="206" t="s">
        <v>1076</v>
      </c>
      <c r="BL54" s="279"/>
      <c r="BM54" s="279"/>
      <c r="BN54" s="198">
        <v>52</v>
      </c>
      <c r="BO54" s="202">
        <v>1177284</v>
      </c>
      <c r="BP54" s="253">
        <f t="shared" si="27"/>
        <v>92303</v>
      </c>
      <c r="BQ54" s="242" t="s">
        <v>1477</v>
      </c>
      <c r="BR54" s="281">
        <v>190</v>
      </c>
      <c r="BS54" s="209">
        <v>10</v>
      </c>
      <c r="BT54" s="209">
        <v>20</v>
      </c>
      <c r="BU54" s="209">
        <v>10</v>
      </c>
      <c r="BV54" s="209">
        <v>40</v>
      </c>
      <c r="BW54" s="210">
        <v>40</v>
      </c>
      <c r="BX54" s="206" t="s">
        <v>1076</v>
      </c>
      <c r="BY54" s="279"/>
      <c r="CA54" s="198">
        <v>52</v>
      </c>
      <c r="CB54" s="202">
        <v>932098</v>
      </c>
      <c r="CC54" s="253">
        <f t="shared" si="22"/>
        <v>72255</v>
      </c>
      <c r="CD54" s="242" t="s">
        <v>1421</v>
      </c>
      <c r="CE54" s="244">
        <v>0</v>
      </c>
      <c r="CF54" s="209">
        <v>57</v>
      </c>
      <c r="CG54" s="209">
        <v>38</v>
      </c>
      <c r="CH54" s="209">
        <v>46</v>
      </c>
      <c r="CI54" s="209">
        <v>10</v>
      </c>
      <c r="CJ54" s="210">
        <v>31</v>
      </c>
      <c r="CK54" s="206" t="s">
        <v>1076</v>
      </c>
      <c r="CL54" s="279"/>
      <c r="CN54" s="198">
        <v>52</v>
      </c>
      <c r="CO54" s="202">
        <v>906240</v>
      </c>
      <c r="CP54" s="253">
        <f t="shared" si="23"/>
        <v>70502</v>
      </c>
      <c r="CQ54" s="242" t="s">
        <v>1415</v>
      </c>
      <c r="CR54" s="244" t="s">
        <v>1424</v>
      </c>
      <c r="CS54" s="209">
        <v>24</v>
      </c>
      <c r="CT54" s="209">
        <v>23</v>
      </c>
      <c r="CU54" s="209">
        <v>30</v>
      </c>
      <c r="CV54" s="209">
        <v>57</v>
      </c>
      <c r="CW54" s="210">
        <v>19</v>
      </c>
      <c r="CX54" s="205" t="s">
        <v>573</v>
      </c>
      <c r="DA54" s="198">
        <v>52</v>
      </c>
      <c r="DB54" s="202">
        <v>906220</v>
      </c>
      <c r="DC54" s="253">
        <f t="shared" si="20"/>
        <v>70502</v>
      </c>
      <c r="DD54" s="242" t="s">
        <v>1415</v>
      </c>
      <c r="DE54" s="244" t="s">
        <v>1424</v>
      </c>
      <c r="DF54" s="209">
        <v>19</v>
      </c>
      <c r="DG54" s="209">
        <v>26</v>
      </c>
      <c r="DH54" s="209">
        <v>22</v>
      </c>
      <c r="DI54" s="209">
        <v>18</v>
      </c>
      <c r="DJ54" s="210">
        <v>57</v>
      </c>
      <c r="DK54" s="205" t="s">
        <v>616</v>
      </c>
      <c r="DN54" s="198">
        <v>52</v>
      </c>
      <c r="DO54" s="202">
        <v>1020157</v>
      </c>
      <c r="DP54" s="253">
        <f t="shared" si="15"/>
        <v>79434</v>
      </c>
      <c r="DQ54" s="242" t="s">
        <v>1418</v>
      </c>
      <c r="DR54" s="244" t="s">
        <v>1424</v>
      </c>
      <c r="DS54" s="209">
        <v>41</v>
      </c>
      <c r="DT54" s="209">
        <v>25</v>
      </c>
      <c r="DU54" s="209">
        <v>32</v>
      </c>
      <c r="DV54" s="209">
        <v>18</v>
      </c>
      <c r="DW54" s="210">
        <v>61</v>
      </c>
      <c r="DX54" s="206" t="s">
        <v>1076</v>
      </c>
      <c r="EA54" s="198">
        <v>52</v>
      </c>
      <c r="EB54" s="237">
        <v>1166849</v>
      </c>
      <c r="EC54" s="253">
        <f t="shared" si="18"/>
        <v>90386</v>
      </c>
      <c r="ED54" s="242" t="s">
        <v>1416</v>
      </c>
      <c r="EE54" s="244" t="s">
        <v>1436</v>
      </c>
      <c r="EF54" s="209">
        <v>27</v>
      </c>
      <c r="EG54" s="209">
        <v>25</v>
      </c>
      <c r="EH54" s="209">
        <v>25</v>
      </c>
      <c r="EI54" s="209">
        <v>48</v>
      </c>
      <c r="EJ54" s="210">
        <v>47</v>
      </c>
      <c r="EK54" s="205" t="s">
        <v>538</v>
      </c>
      <c r="EL54" s="279"/>
      <c r="EN54" s="198">
        <v>52</v>
      </c>
      <c r="EO54" s="202">
        <v>1295984</v>
      </c>
      <c r="EP54" s="253">
        <f t="shared" si="16"/>
        <v>93917</v>
      </c>
      <c r="EQ54" s="242" t="s">
        <v>1474</v>
      </c>
      <c r="ER54" s="281">
        <v>90</v>
      </c>
      <c r="ES54" s="209">
        <v>1</v>
      </c>
      <c r="ET54" s="209">
        <v>22</v>
      </c>
      <c r="EU54" s="209">
        <v>1</v>
      </c>
      <c r="EV54" s="209">
        <v>20</v>
      </c>
      <c r="EW54" s="210">
        <v>20</v>
      </c>
      <c r="EX54" s="206" t="s">
        <v>1076</v>
      </c>
      <c r="EY54" s="279"/>
      <c r="FA54" s="198">
        <v>52</v>
      </c>
      <c r="FB54" s="202">
        <v>1036390</v>
      </c>
      <c r="FC54" s="253">
        <f t="shared" si="21"/>
        <v>80817</v>
      </c>
      <c r="FD54" s="242" t="s">
        <v>1427</v>
      </c>
      <c r="FE54" s="244">
        <v>0</v>
      </c>
      <c r="FF54" s="209">
        <v>68</v>
      </c>
      <c r="FG54" s="209">
        <v>28</v>
      </c>
      <c r="FH54" s="209">
        <v>58</v>
      </c>
      <c r="FI54" s="209">
        <v>2</v>
      </c>
      <c r="FJ54" s="210">
        <v>3</v>
      </c>
      <c r="FK54" s="206" t="s">
        <v>1076</v>
      </c>
    </row>
    <row r="55" spans="1:167" x14ac:dyDescent="0.25">
      <c r="A55" s="198">
        <v>53</v>
      </c>
      <c r="B55" s="237">
        <v>1278514</v>
      </c>
      <c r="C55" s="253">
        <f t="shared" si="4"/>
        <v>97758</v>
      </c>
      <c r="D55" s="242" t="s">
        <v>1480</v>
      </c>
      <c r="E55" s="244">
        <v>0</v>
      </c>
      <c r="F55" s="209">
        <v>47</v>
      </c>
      <c r="G55" s="209">
        <v>33</v>
      </c>
      <c r="H55" s="209">
        <v>33</v>
      </c>
      <c r="I55" s="209">
        <v>19</v>
      </c>
      <c r="J55" s="210">
        <v>1</v>
      </c>
      <c r="K55" s="206" t="s">
        <v>1076</v>
      </c>
      <c r="L55" s="279"/>
      <c r="N55" s="198">
        <v>53</v>
      </c>
      <c r="O55" s="237">
        <v>993104</v>
      </c>
      <c r="P55" s="253">
        <f t="shared" si="17"/>
        <v>75807</v>
      </c>
      <c r="Q55" s="242" t="s">
        <v>1421</v>
      </c>
      <c r="R55" s="281">
        <f t="shared" si="19"/>
        <v>218</v>
      </c>
      <c r="S55" s="209">
        <v>65</v>
      </c>
      <c r="T55" s="209">
        <v>32</v>
      </c>
      <c r="U55" s="209">
        <v>53</v>
      </c>
      <c r="V55" s="209">
        <v>28</v>
      </c>
      <c r="W55" s="210">
        <v>32</v>
      </c>
      <c r="X55" s="206" t="s">
        <v>1076</v>
      </c>
      <c r="Y55" s="279"/>
      <c r="AA55" s="198">
        <v>53</v>
      </c>
      <c r="AB55" s="256">
        <v>1143404</v>
      </c>
      <c r="AC55" s="253">
        <f t="shared" si="24"/>
        <v>87253</v>
      </c>
      <c r="AD55" s="216" t="s">
        <v>1426</v>
      </c>
      <c r="AE55" s="244">
        <v>0</v>
      </c>
      <c r="AF55" s="209">
        <v>64</v>
      </c>
      <c r="AG55" s="209">
        <v>22</v>
      </c>
      <c r="AH55" s="209">
        <v>58</v>
      </c>
      <c r="AI55" s="209">
        <v>5</v>
      </c>
      <c r="AJ55" s="210">
        <v>5</v>
      </c>
      <c r="AK55" s="206" t="s">
        <v>1076</v>
      </c>
      <c r="AN55" s="198">
        <v>53</v>
      </c>
      <c r="AO55" s="202">
        <v>1013446</v>
      </c>
      <c r="AP55" s="253">
        <f t="shared" si="25"/>
        <v>75133</v>
      </c>
      <c r="AQ55" s="242" t="s">
        <v>1430</v>
      </c>
      <c r="AR55" s="281">
        <f t="shared" si="26"/>
        <v>172</v>
      </c>
      <c r="AS55" s="209">
        <v>47</v>
      </c>
      <c r="AT55" s="209">
        <v>43</v>
      </c>
      <c r="AU55" s="209">
        <v>36</v>
      </c>
      <c r="AV55" s="209">
        <v>26</v>
      </c>
      <c r="AW55" s="210">
        <v>20</v>
      </c>
      <c r="AX55" s="206" t="s">
        <v>1076</v>
      </c>
      <c r="BA55" s="198">
        <v>53</v>
      </c>
      <c r="BB55" s="202">
        <v>1031979</v>
      </c>
      <c r="BC55" s="253">
        <f t="shared" si="10"/>
        <v>78237</v>
      </c>
      <c r="BD55" s="242" t="s">
        <v>1418</v>
      </c>
      <c r="BE55" s="244">
        <v>0</v>
      </c>
      <c r="BF55" s="209">
        <v>38</v>
      </c>
      <c r="BG55" s="209">
        <v>33</v>
      </c>
      <c r="BH55" s="209">
        <v>21</v>
      </c>
      <c r="BI55" s="209">
        <v>23</v>
      </c>
      <c r="BJ55" s="210">
        <v>23</v>
      </c>
      <c r="BK55" s="206" t="s">
        <v>1076</v>
      </c>
      <c r="BL55" s="279"/>
      <c r="BM55" s="279"/>
      <c r="BN55" s="198">
        <v>53</v>
      </c>
      <c r="BO55" s="202">
        <v>1269587</v>
      </c>
      <c r="BP55" s="253">
        <f t="shared" si="27"/>
        <v>97627</v>
      </c>
      <c r="BQ55" s="242" t="s">
        <v>1477</v>
      </c>
      <c r="BR55" s="281">
        <v>190</v>
      </c>
      <c r="BS55" s="209">
        <v>10</v>
      </c>
      <c r="BT55" s="209">
        <v>20</v>
      </c>
      <c r="BU55" s="209">
        <v>10</v>
      </c>
      <c r="BV55" s="209">
        <v>40</v>
      </c>
      <c r="BW55" s="210">
        <v>40</v>
      </c>
      <c r="BX55" s="206" t="s">
        <v>1076</v>
      </c>
      <c r="BY55" s="279"/>
      <c r="CA55" s="198">
        <v>53</v>
      </c>
      <c r="CB55" s="202">
        <v>1004353</v>
      </c>
      <c r="CC55" s="253">
        <f t="shared" si="22"/>
        <v>76392</v>
      </c>
      <c r="CD55" s="242" t="s">
        <v>1421</v>
      </c>
      <c r="CE55" s="244">
        <v>0</v>
      </c>
      <c r="CF55" s="209">
        <v>58</v>
      </c>
      <c r="CG55" s="209">
        <v>38</v>
      </c>
      <c r="CH55" s="209">
        <v>47</v>
      </c>
      <c r="CI55" s="209">
        <v>10</v>
      </c>
      <c r="CJ55" s="210">
        <v>32</v>
      </c>
      <c r="CK55" s="206" t="s">
        <v>1076</v>
      </c>
      <c r="CL55" s="279"/>
      <c r="CN55" s="198">
        <v>53</v>
      </c>
      <c r="CO55" s="202">
        <v>976742</v>
      </c>
      <c r="CP55" s="253">
        <f t="shared" si="23"/>
        <v>74548</v>
      </c>
      <c r="CQ55" s="242" t="s">
        <v>1415</v>
      </c>
      <c r="CR55" s="244" t="s">
        <v>1424</v>
      </c>
      <c r="CS55" s="209">
        <v>25</v>
      </c>
      <c r="CT55" s="209">
        <v>23</v>
      </c>
      <c r="CU55" s="209">
        <v>30</v>
      </c>
      <c r="CV55" s="209">
        <v>58</v>
      </c>
      <c r="CW55" s="210">
        <v>19</v>
      </c>
      <c r="CX55" s="206" t="s">
        <v>1076</v>
      </c>
      <c r="DA55" s="198">
        <v>53</v>
      </c>
      <c r="DB55" s="202">
        <v>976722</v>
      </c>
      <c r="DC55" s="253">
        <f t="shared" si="20"/>
        <v>74548</v>
      </c>
      <c r="DD55" s="242" t="s">
        <v>1415</v>
      </c>
      <c r="DE55" s="244" t="s">
        <v>1424</v>
      </c>
      <c r="DF55" s="209">
        <v>19</v>
      </c>
      <c r="DG55" s="209">
        <v>26</v>
      </c>
      <c r="DH55" s="209">
        <v>23</v>
      </c>
      <c r="DI55" s="209">
        <v>18</v>
      </c>
      <c r="DJ55" s="210">
        <v>58</v>
      </c>
      <c r="DK55" s="206" t="s">
        <v>1076</v>
      </c>
      <c r="DN55" s="198">
        <v>53</v>
      </c>
      <c r="DO55" s="202">
        <v>1099591</v>
      </c>
      <c r="DP55" s="253">
        <f t="shared" si="15"/>
        <v>83995</v>
      </c>
      <c r="DQ55" s="242" t="s">
        <v>1418</v>
      </c>
      <c r="DR55" s="244" t="s">
        <v>1424</v>
      </c>
      <c r="DS55" s="209">
        <v>41</v>
      </c>
      <c r="DT55" s="209">
        <v>26</v>
      </c>
      <c r="DU55" s="209">
        <v>32</v>
      </c>
      <c r="DV55" s="209">
        <v>18</v>
      </c>
      <c r="DW55" s="210">
        <v>62</v>
      </c>
      <c r="DX55" s="206" t="s">
        <v>1076</v>
      </c>
      <c r="EA55" s="198">
        <v>53</v>
      </c>
      <c r="EB55" s="237">
        <v>1257235</v>
      </c>
      <c r="EC55" s="253">
        <f t="shared" si="18"/>
        <v>95558</v>
      </c>
      <c r="ED55" s="242" t="s">
        <v>1416</v>
      </c>
      <c r="EE55" s="244" t="s">
        <v>1436</v>
      </c>
      <c r="EF55" s="209">
        <v>27</v>
      </c>
      <c r="EG55" s="209">
        <v>26</v>
      </c>
      <c r="EH55" s="209">
        <v>26</v>
      </c>
      <c r="EI55" s="209">
        <v>49</v>
      </c>
      <c r="EJ55" s="210">
        <v>47</v>
      </c>
      <c r="EK55" s="206" t="s">
        <v>1076</v>
      </c>
      <c r="EL55" s="279"/>
      <c r="EN55" s="198">
        <v>53</v>
      </c>
      <c r="EO55" s="202">
        <v>1389901</v>
      </c>
      <c r="EP55" s="253">
        <f t="shared" si="16"/>
        <v>99046</v>
      </c>
      <c r="EQ55" s="242" t="s">
        <v>1474</v>
      </c>
      <c r="ER55" s="281">
        <v>90</v>
      </c>
      <c r="ES55" s="209">
        <v>1</v>
      </c>
      <c r="ET55" s="209">
        <v>22</v>
      </c>
      <c r="EU55" s="209">
        <v>1</v>
      </c>
      <c r="EV55" s="209">
        <v>20</v>
      </c>
      <c r="EW55" s="210">
        <v>20</v>
      </c>
      <c r="EX55" s="206" t="s">
        <v>1076</v>
      </c>
      <c r="EY55" s="279"/>
      <c r="FA55" s="198">
        <v>53</v>
      </c>
      <c r="FB55" s="202">
        <v>1117207</v>
      </c>
      <c r="FC55" s="253">
        <f t="shared" si="21"/>
        <v>85462</v>
      </c>
      <c r="FD55" s="242" t="s">
        <v>1427</v>
      </c>
      <c r="FE55" s="244">
        <v>0</v>
      </c>
      <c r="FF55" s="209">
        <v>69</v>
      </c>
      <c r="FG55" s="209">
        <v>29</v>
      </c>
      <c r="FH55" s="209">
        <v>58</v>
      </c>
      <c r="FI55" s="209">
        <v>2</v>
      </c>
      <c r="FJ55" s="210">
        <v>3</v>
      </c>
      <c r="FK55" s="206" t="s">
        <v>1076</v>
      </c>
    </row>
    <row r="56" spans="1:167" x14ac:dyDescent="0.25">
      <c r="A56" s="198">
        <v>54</v>
      </c>
      <c r="B56" s="237">
        <v>1376272</v>
      </c>
      <c r="C56" s="253">
        <f t="shared" si="4"/>
        <v>103269</v>
      </c>
      <c r="D56" s="242" t="s">
        <v>1480</v>
      </c>
      <c r="E56" s="244">
        <v>0</v>
      </c>
      <c r="F56" s="209">
        <v>48</v>
      </c>
      <c r="G56" s="209">
        <v>33</v>
      </c>
      <c r="H56" s="209">
        <v>33</v>
      </c>
      <c r="I56" s="209">
        <v>19</v>
      </c>
      <c r="J56" s="210">
        <v>1</v>
      </c>
      <c r="K56" s="206" t="s">
        <v>1076</v>
      </c>
      <c r="L56" s="279"/>
      <c r="N56" s="198">
        <v>54</v>
      </c>
      <c r="O56" s="237">
        <v>1068911</v>
      </c>
      <c r="P56" s="253">
        <f t="shared" si="17"/>
        <v>80077</v>
      </c>
      <c r="Q56" s="242" t="s">
        <v>1421</v>
      </c>
      <c r="R56" s="281">
        <f t="shared" si="19"/>
        <v>222</v>
      </c>
      <c r="S56" s="209">
        <v>66</v>
      </c>
      <c r="T56" s="209">
        <v>33</v>
      </c>
      <c r="U56" s="209">
        <v>53</v>
      </c>
      <c r="V56" s="209">
        <v>29</v>
      </c>
      <c r="W56" s="210">
        <v>33</v>
      </c>
      <c r="X56" s="206" t="s">
        <v>1076</v>
      </c>
      <c r="Y56" s="279"/>
      <c r="AA56" s="198">
        <v>54</v>
      </c>
      <c r="AB56" s="202">
        <v>1230657</v>
      </c>
      <c r="AC56" s="253">
        <f t="shared" si="24"/>
        <v>92166</v>
      </c>
      <c r="AD56" s="216" t="s">
        <v>1426</v>
      </c>
      <c r="AE56" s="244">
        <v>0</v>
      </c>
      <c r="AF56" s="209">
        <v>65</v>
      </c>
      <c r="AG56" s="209">
        <v>23</v>
      </c>
      <c r="AH56" s="209">
        <v>59</v>
      </c>
      <c r="AI56" s="209">
        <v>5</v>
      </c>
      <c r="AJ56" s="210">
        <v>5</v>
      </c>
      <c r="AK56" s="206" t="s">
        <v>1076</v>
      </c>
      <c r="AN56" s="198">
        <v>54</v>
      </c>
      <c r="AO56" s="202">
        <v>1088579</v>
      </c>
      <c r="AP56" s="253">
        <f t="shared" si="25"/>
        <v>79282</v>
      </c>
      <c r="AQ56" s="242" t="s">
        <v>1430</v>
      </c>
      <c r="AR56" s="281">
        <f t="shared" si="26"/>
        <v>176</v>
      </c>
      <c r="AS56" s="209">
        <v>48</v>
      </c>
      <c r="AT56" s="209">
        <v>43</v>
      </c>
      <c r="AU56" s="209">
        <v>37</v>
      </c>
      <c r="AV56" s="209">
        <v>26</v>
      </c>
      <c r="AW56" s="210">
        <v>21</v>
      </c>
      <c r="AX56" s="206" t="s">
        <v>1076</v>
      </c>
      <c r="BA56" s="198">
        <v>54</v>
      </c>
      <c r="BB56" s="202">
        <v>1110216</v>
      </c>
      <c r="BC56" s="253">
        <f t="shared" si="10"/>
        <v>82623</v>
      </c>
      <c r="BD56" s="242" t="s">
        <v>1418</v>
      </c>
      <c r="BE56" s="244">
        <v>0</v>
      </c>
      <c r="BF56" s="209">
        <v>39</v>
      </c>
      <c r="BG56" s="209">
        <v>34</v>
      </c>
      <c r="BH56" s="209">
        <v>21</v>
      </c>
      <c r="BI56" s="209">
        <v>23</v>
      </c>
      <c r="BJ56" s="210">
        <v>23</v>
      </c>
      <c r="BK56" s="206" t="s">
        <v>1076</v>
      </c>
      <c r="BL56" s="279"/>
      <c r="BM56" s="279"/>
      <c r="BN56" s="198">
        <v>54</v>
      </c>
      <c r="BO56" s="202">
        <v>1367214</v>
      </c>
      <c r="BP56" s="253">
        <f t="shared" si="27"/>
        <v>103152</v>
      </c>
      <c r="BQ56" s="242" t="s">
        <v>1477</v>
      </c>
      <c r="BR56" s="281">
        <v>190</v>
      </c>
      <c r="BS56" s="209">
        <v>10</v>
      </c>
      <c r="BT56" s="209">
        <v>20</v>
      </c>
      <c r="BU56" s="209">
        <v>10</v>
      </c>
      <c r="BV56" s="209">
        <v>40</v>
      </c>
      <c r="BW56" s="210">
        <v>40</v>
      </c>
      <c r="BX56" s="206" t="s">
        <v>1076</v>
      </c>
      <c r="BY56" s="279"/>
      <c r="CA56" s="198">
        <v>54</v>
      </c>
      <c r="CB56" s="202">
        <v>1080745</v>
      </c>
      <c r="CC56" s="253">
        <f t="shared" si="22"/>
        <v>80685</v>
      </c>
      <c r="CD56" s="242" t="s">
        <v>1421</v>
      </c>
      <c r="CE56" s="244">
        <v>0</v>
      </c>
      <c r="CF56" s="209">
        <v>59</v>
      </c>
      <c r="CG56" s="209">
        <v>39</v>
      </c>
      <c r="CH56" s="209">
        <v>48</v>
      </c>
      <c r="CI56" s="209">
        <v>10</v>
      </c>
      <c r="CJ56" s="210">
        <v>32</v>
      </c>
      <c r="CK56" s="206" t="s">
        <v>1076</v>
      </c>
      <c r="CL56" s="279"/>
      <c r="CN56" s="198">
        <v>54</v>
      </c>
      <c r="CO56" s="202">
        <v>1051290</v>
      </c>
      <c r="CP56" s="253">
        <f t="shared" si="23"/>
        <v>78746</v>
      </c>
      <c r="CQ56" s="242" t="s">
        <v>1415</v>
      </c>
      <c r="CR56" s="244" t="s">
        <v>1424</v>
      </c>
      <c r="CS56" s="209">
        <v>25</v>
      </c>
      <c r="CT56" s="209">
        <v>23</v>
      </c>
      <c r="CU56" s="209">
        <v>31</v>
      </c>
      <c r="CV56" s="209">
        <v>59</v>
      </c>
      <c r="CW56" s="210">
        <v>19</v>
      </c>
      <c r="CX56" s="206" t="s">
        <v>1076</v>
      </c>
      <c r="DA56" s="198">
        <v>54</v>
      </c>
      <c r="DB56" s="202">
        <v>1051270</v>
      </c>
      <c r="DC56" s="253">
        <f t="shared" si="20"/>
        <v>78746</v>
      </c>
      <c r="DD56" s="242" t="s">
        <v>1415</v>
      </c>
      <c r="DE56" s="244" t="s">
        <v>1424</v>
      </c>
      <c r="DF56" s="209">
        <v>19</v>
      </c>
      <c r="DG56" s="209">
        <v>26</v>
      </c>
      <c r="DH56" s="209">
        <v>23</v>
      </c>
      <c r="DI56" s="209">
        <v>18</v>
      </c>
      <c r="DJ56" s="210">
        <v>59</v>
      </c>
      <c r="DK56" s="206" t="s">
        <v>1076</v>
      </c>
      <c r="DN56" s="198">
        <v>54</v>
      </c>
      <c r="DO56" s="202">
        <v>1183586</v>
      </c>
      <c r="DP56" s="253">
        <f t="shared" si="15"/>
        <v>88728</v>
      </c>
      <c r="DQ56" s="242" t="s">
        <v>1418</v>
      </c>
      <c r="DR56" s="244" t="s">
        <v>1424</v>
      </c>
      <c r="DS56" s="209">
        <v>42</v>
      </c>
      <c r="DT56" s="209">
        <v>26</v>
      </c>
      <c r="DU56" s="209">
        <v>33</v>
      </c>
      <c r="DV56" s="209">
        <v>19</v>
      </c>
      <c r="DW56" s="210">
        <v>63</v>
      </c>
      <c r="DX56" s="206" t="s">
        <v>1076</v>
      </c>
      <c r="EA56" s="198">
        <v>54</v>
      </c>
      <c r="EB56" s="237">
        <v>1352793</v>
      </c>
      <c r="EC56" s="253">
        <f t="shared" si="18"/>
        <v>100925</v>
      </c>
      <c r="ED56" s="242" t="s">
        <v>1416</v>
      </c>
      <c r="EE56" s="244" t="s">
        <v>1436</v>
      </c>
      <c r="EF56" s="209">
        <v>28</v>
      </c>
      <c r="EG56" s="209">
        <v>26</v>
      </c>
      <c r="EH56" s="209">
        <v>26</v>
      </c>
      <c r="EI56" s="209">
        <v>50</v>
      </c>
      <c r="EJ56" s="210">
        <v>48</v>
      </c>
      <c r="EK56" s="206" t="s">
        <v>1076</v>
      </c>
      <c r="EL56" s="279"/>
      <c r="EN56" s="198">
        <v>54</v>
      </c>
      <c r="EO56" s="202">
        <v>1488947</v>
      </c>
      <c r="EP56" s="253">
        <f t="shared" si="16"/>
        <v>104363</v>
      </c>
      <c r="EQ56" s="242" t="s">
        <v>1474</v>
      </c>
      <c r="ER56" s="281">
        <v>90</v>
      </c>
      <c r="ES56" s="209">
        <v>1</v>
      </c>
      <c r="ET56" s="209">
        <v>22</v>
      </c>
      <c r="EU56" s="209">
        <v>1</v>
      </c>
      <c r="EV56" s="209">
        <v>21</v>
      </c>
      <c r="EW56" s="210">
        <v>21</v>
      </c>
      <c r="EX56" s="206" t="s">
        <v>1076</v>
      </c>
      <c r="EY56" s="279"/>
      <c r="FA56" s="198">
        <v>54</v>
      </c>
      <c r="FB56" s="202">
        <v>1202669</v>
      </c>
      <c r="FC56" s="253">
        <f t="shared" si="21"/>
        <v>90282</v>
      </c>
      <c r="FD56" s="242" t="s">
        <v>1427</v>
      </c>
      <c r="FE56" s="244">
        <v>0</v>
      </c>
      <c r="FF56" s="209">
        <v>71</v>
      </c>
      <c r="FG56" s="209">
        <v>29</v>
      </c>
      <c r="FH56" s="209">
        <v>60</v>
      </c>
      <c r="FI56" s="209">
        <v>2</v>
      </c>
      <c r="FJ56" s="210">
        <v>3</v>
      </c>
      <c r="FK56" s="206" t="s">
        <v>1076</v>
      </c>
    </row>
    <row r="57" spans="1:167" x14ac:dyDescent="0.25">
      <c r="A57" s="198">
        <v>55</v>
      </c>
      <c r="B57" s="237">
        <v>1479541</v>
      </c>
      <c r="C57" s="253">
        <f t="shared" si="4"/>
        <v>108985</v>
      </c>
      <c r="D57" s="242" t="s">
        <v>1480</v>
      </c>
      <c r="E57" s="244">
        <v>0</v>
      </c>
      <c r="F57" s="209">
        <v>49</v>
      </c>
      <c r="G57" s="209">
        <v>34</v>
      </c>
      <c r="H57" s="209">
        <v>34</v>
      </c>
      <c r="I57" s="209">
        <v>19</v>
      </c>
      <c r="J57" s="210">
        <v>1</v>
      </c>
      <c r="K57" s="206" t="s">
        <v>1076</v>
      </c>
      <c r="L57" s="279"/>
      <c r="N57" s="198">
        <v>55</v>
      </c>
      <c r="O57" s="237">
        <v>1148988</v>
      </c>
      <c r="P57" s="253">
        <f t="shared" si="17"/>
        <v>84504</v>
      </c>
      <c r="Q57" s="242" t="s">
        <v>1421</v>
      </c>
      <c r="R57" s="281">
        <f t="shared" si="19"/>
        <v>226</v>
      </c>
      <c r="S57" s="209">
        <v>68</v>
      </c>
      <c r="T57" s="209">
        <v>33</v>
      </c>
      <c r="U57" s="209">
        <v>55</v>
      </c>
      <c r="V57" s="209">
        <v>29</v>
      </c>
      <c r="W57" s="210">
        <v>33</v>
      </c>
      <c r="X57" s="206" t="s">
        <v>1076</v>
      </c>
      <c r="Y57" s="279"/>
      <c r="AA57" s="198">
        <v>55</v>
      </c>
      <c r="AB57" s="202">
        <v>1322823</v>
      </c>
      <c r="AC57" s="253">
        <f t="shared" si="24"/>
        <v>97260</v>
      </c>
      <c r="AD57" s="216" t="s">
        <v>1426</v>
      </c>
      <c r="AE57" s="244">
        <v>0</v>
      </c>
      <c r="AF57" s="209">
        <v>66</v>
      </c>
      <c r="AG57" s="209">
        <v>23</v>
      </c>
      <c r="AH57" s="209">
        <v>60</v>
      </c>
      <c r="AI57" s="209">
        <v>5</v>
      </c>
      <c r="AJ57" s="210">
        <v>5</v>
      </c>
      <c r="AK57" s="206" t="s">
        <v>1076</v>
      </c>
      <c r="AN57" s="198">
        <v>55</v>
      </c>
      <c r="AO57" s="202">
        <v>1167861</v>
      </c>
      <c r="AP57" s="253">
        <f t="shared" si="25"/>
        <v>83583</v>
      </c>
      <c r="AQ57" s="242" t="s">
        <v>1431</v>
      </c>
      <c r="AR57" s="281">
        <f t="shared" si="26"/>
        <v>180</v>
      </c>
      <c r="AS57" s="209">
        <v>49</v>
      </c>
      <c r="AT57" s="209">
        <v>44</v>
      </c>
      <c r="AU57" s="209">
        <v>37</v>
      </c>
      <c r="AV57" s="209">
        <v>27</v>
      </c>
      <c r="AW57" s="210">
        <v>21</v>
      </c>
      <c r="AX57" s="206" t="s">
        <v>1076</v>
      </c>
      <c r="BA57" s="198">
        <v>55</v>
      </c>
      <c r="BB57" s="202">
        <v>1192839</v>
      </c>
      <c r="BC57" s="253">
        <f t="shared" si="10"/>
        <v>87171</v>
      </c>
      <c r="BD57" s="242" t="s">
        <v>1418</v>
      </c>
      <c r="BE57" s="244">
        <v>0</v>
      </c>
      <c r="BF57" s="209">
        <v>39</v>
      </c>
      <c r="BG57" s="209">
        <v>34</v>
      </c>
      <c r="BH57" s="209">
        <v>21</v>
      </c>
      <c r="BI57" s="209">
        <v>23</v>
      </c>
      <c r="BJ57" s="210">
        <v>23</v>
      </c>
      <c r="BK57" s="206" t="s">
        <v>1076</v>
      </c>
      <c r="BL57" s="279"/>
      <c r="BM57" s="279"/>
      <c r="BN57" s="198">
        <v>55</v>
      </c>
      <c r="BO57" s="202">
        <v>1470366</v>
      </c>
      <c r="BP57" s="253">
        <f t="shared" si="27"/>
        <v>108881</v>
      </c>
      <c r="BQ57" s="242" t="s">
        <v>1477</v>
      </c>
      <c r="BR57" s="281">
        <v>190</v>
      </c>
      <c r="BS57" s="209">
        <v>10</v>
      </c>
      <c r="BT57" s="209">
        <v>20</v>
      </c>
      <c r="BU57" s="209">
        <v>10</v>
      </c>
      <c r="BV57" s="209">
        <v>40</v>
      </c>
      <c r="BW57" s="210">
        <v>40</v>
      </c>
      <c r="BX57" s="206" t="s">
        <v>1076</v>
      </c>
      <c r="BY57" s="279"/>
      <c r="CA57" s="198">
        <v>55</v>
      </c>
      <c r="CB57" s="202">
        <v>1161430</v>
      </c>
      <c r="CC57" s="253">
        <f t="shared" si="22"/>
        <v>85135</v>
      </c>
      <c r="CD57" s="242" t="s">
        <v>1421</v>
      </c>
      <c r="CE57" s="244">
        <v>0</v>
      </c>
      <c r="CF57" s="209">
        <v>59</v>
      </c>
      <c r="CG57" s="209">
        <v>39</v>
      </c>
      <c r="CH57" s="209">
        <v>49</v>
      </c>
      <c r="CI57" s="209">
        <v>10</v>
      </c>
      <c r="CJ57" s="210">
        <v>33</v>
      </c>
      <c r="CK57" s="206" t="s">
        <v>1076</v>
      </c>
      <c r="CL57" s="279"/>
      <c r="CN57" s="198">
        <v>55</v>
      </c>
      <c r="CO57" s="202">
        <v>1130036</v>
      </c>
      <c r="CP57" s="253">
        <f t="shared" si="23"/>
        <v>83099</v>
      </c>
      <c r="CQ57" s="242" t="s">
        <v>1416</v>
      </c>
      <c r="CR57" s="244" t="s">
        <v>1424</v>
      </c>
      <c r="CS57" s="209">
        <v>26</v>
      </c>
      <c r="CT57" s="209">
        <v>24</v>
      </c>
      <c r="CU57" s="209">
        <v>31</v>
      </c>
      <c r="CV57" s="209">
        <v>60</v>
      </c>
      <c r="CW57" s="210">
        <v>20</v>
      </c>
      <c r="CX57" s="206" t="s">
        <v>1076</v>
      </c>
      <c r="DA57" s="198">
        <v>55</v>
      </c>
      <c r="DB57" s="202">
        <v>1130016</v>
      </c>
      <c r="DC57" s="253">
        <f t="shared" si="20"/>
        <v>83099</v>
      </c>
      <c r="DD57" s="242" t="s">
        <v>1415</v>
      </c>
      <c r="DE57" s="244" t="s">
        <v>1424</v>
      </c>
      <c r="DF57" s="209">
        <v>20</v>
      </c>
      <c r="DG57" s="209">
        <v>27</v>
      </c>
      <c r="DH57" s="209">
        <v>23</v>
      </c>
      <c r="DI57" s="209">
        <v>19</v>
      </c>
      <c r="DJ57" s="210">
        <v>60</v>
      </c>
      <c r="DK57" s="206" t="s">
        <v>1076</v>
      </c>
      <c r="DN57" s="198">
        <v>55</v>
      </c>
      <c r="DO57" s="202">
        <v>1272314</v>
      </c>
      <c r="DP57" s="253">
        <f t="shared" si="15"/>
        <v>93636</v>
      </c>
      <c r="DQ57" s="242" t="s">
        <v>1418</v>
      </c>
      <c r="DR57" s="244" t="s">
        <v>1424</v>
      </c>
      <c r="DS57" s="209">
        <v>42</v>
      </c>
      <c r="DT57" s="209">
        <v>26</v>
      </c>
      <c r="DU57" s="209">
        <v>33</v>
      </c>
      <c r="DV57" s="209">
        <v>19</v>
      </c>
      <c r="DW57" s="210">
        <v>63</v>
      </c>
      <c r="DX57" s="205" t="s">
        <v>616</v>
      </c>
      <c r="EA57" s="198">
        <v>55</v>
      </c>
      <c r="EB57" s="237">
        <v>1453718</v>
      </c>
      <c r="EC57" s="253">
        <f t="shared" si="18"/>
        <v>106489</v>
      </c>
      <c r="ED57" s="242" t="s">
        <v>1416</v>
      </c>
      <c r="EE57" s="244" t="s">
        <v>1436</v>
      </c>
      <c r="EF57" s="209">
        <v>28</v>
      </c>
      <c r="EG57" s="209">
        <v>27</v>
      </c>
      <c r="EH57" s="209">
        <v>27</v>
      </c>
      <c r="EI57" s="209">
        <v>51</v>
      </c>
      <c r="EJ57" s="210">
        <v>48</v>
      </c>
      <c r="EK57" s="205" t="s">
        <v>573</v>
      </c>
      <c r="EL57" s="279"/>
      <c r="EN57" s="198">
        <v>55</v>
      </c>
      <c r="EO57" s="202">
        <v>1593310</v>
      </c>
      <c r="EP57" s="253">
        <f t="shared" si="16"/>
        <v>109872</v>
      </c>
      <c r="EQ57" s="242" t="s">
        <v>1474</v>
      </c>
      <c r="ER57" s="281">
        <v>90</v>
      </c>
      <c r="ES57" s="209">
        <v>1</v>
      </c>
      <c r="ET57" s="209">
        <v>22</v>
      </c>
      <c r="EU57" s="209">
        <v>1</v>
      </c>
      <c r="EV57" s="209">
        <v>21</v>
      </c>
      <c r="EW57" s="210">
        <v>21</v>
      </c>
      <c r="EX57" s="206" t="s">
        <v>1076</v>
      </c>
      <c r="EY57" s="279"/>
      <c r="FA57" s="198">
        <v>55</v>
      </c>
      <c r="FB57" s="202">
        <v>1292951</v>
      </c>
      <c r="FC57" s="253">
        <f t="shared" si="21"/>
        <v>95280</v>
      </c>
      <c r="FD57" s="242" t="s">
        <v>1427</v>
      </c>
      <c r="FE57" s="244">
        <v>0</v>
      </c>
      <c r="FF57" s="209">
        <v>72</v>
      </c>
      <c r="FG57" s="209">
        <v>30</v>
      </c>
      <c r="FH57" s="209">
        <v>60</v>
      </c>
      <c r="FI57" s="209">
        <v>2</v>
      </c>
      <c r="FJ57" s="210">
        <v>3</v>
      </c>
      <c r="FK57" s="206" t="s">
        <v>1076</v>
      </c>
    </row>
    <row r="58" spans="1:167" x14ac:dyDescent="0.25">
      <c r="A58" s="198">
        <v>56</v>
      </c>
      <c r="B58" s="237">
        <v>1588526</v>
      </c>
      <c r="C58" s="253">
        <f t="shared" si="4"/>
        <v>114908</v>
      </c>
      <c r="D58" s="242" t="s">
        <v>1480</v>
      </c>
      <c r="E58" s="244">
        <v>0</v>
      </c>
      <c r="F58" s="209">
        <v>50</v>
      </c>
      <c r="G58" s="209">
        <v>34</v>
      </c>
      <c r="H58" s="209">
        <v>34</v>
      </c>
      <c r="I58" s="209">
        <v>19</v>
      </c>
      <c r="J58" s="210">
        <v>1</v>
      </c>
      <c r="K58" s="206" t="s">
        <v>1076</v>
      </c>
      <c r="L58" s="279"/>
      <c r="N58" s="198">
        <v>56</v>
      </c>
      <c r="O58" s="237">
        <v>1233492</v>
      </c>
      <c r="P58" s="253">
        <f t="shared" si="17"/>
        <v>89092</v>
      </c>
      <c r="Q58" s="242" t="s">
        <v>1421</v>
      </c>
      <c r="R58" s="281">
        <f t="shared" si="19"/>
        <v>230</v>
      </c>
      <c r="S58" s="209">
        <v>69</v>
      </c>
      <c r="T58" s="209">
        <v>34</v>
      </c>
      <c r="U58" s="209">
        <v>55</v>
      </c>
      <c r="V58" s="209">
        <v>30</v>
      </c>
      <c r="W58" s="210">
        <v>34</v>
      </c>
      <c r="X58" s="206" t="s">
        <v>1076</v>
      </c>
      <c r="Y58" s="279"/>
      <c r="AA58" s="198">
        <v>56</v>
      </c>
      <c r="AB58" s="202">
        <v>1420083</v>
      </c>
      <c r="AC58" s="253">
        <f t="shared" si="24"/>
        <v>102540</v>
      </c>
      <c r="AD58" s="216" t="s">
        <v>1426</v>
      </c>
      <c r="AE58" s="244">
        <v>0</v>
      </c>
      <c r="AF58" s="209">
        <v>67</v>
      </c>
      <c r="AG58" s="209">
        <v>23</v>
      </c>
      <c r="AH58" s="209">
        <v>61</v>
      </c>
      <c r="AI58" s="209">
        <v>5</v>
      </c>
      <c r="AJ58" s="210">
        <v>5</v>
      </c>
      <c r="AK58" s="206" t="s">
        <v>1076</v>
      </c>
      <c r="AN58" s="198">
        <v>56</v>
      </c>
      <c r="AO58" s="202">
        <v>1251444</v>
      </c>
      <c r="AP58" s="253">
        <f t="shared" si="25"/>
        <v>88038</v>
      </c>
      <c r="AQ58" s="242" t="s">
        <v>1431</v>
      </c>
      <c r="AR58" s="281">
        <f t="shared" si="26"/>
        <v>184</v>
      </c>
      <c r="AS58" s="209">
        <v>49</v>
      </c>
      <c r="AT58" s="209">
        <v>45</v>
      </c>
      <c r="AU58" s="209">
        <v>38</v>
      </c>
      <c r="AV58" s="209">
        <v>27</v>
      </c>
      <c r="AW58" s="210">
        <v>21</v>
      </c>
      <c r="AX58" s="206" t="s">
        <v>1076</v>
      </c>
      <c r="BA58" s="198">
        <v>56</v>
      </c>
      <c r="BB58" s="202">
        <v>1280010</v>
      </c>
      <c r="BC58" s="253">
        <f t="shared" si="10"/>
        <v>91884</v>
      </c>
      <c r="BD58" s="242" t="s">
        <v>1418</v>
      </c>
      <c r="BE58" s="244">
        <v>0</v>
      </c>
      <c r="BF58" s="209">
        <v>39</v>
      </c>
      <c r="BG58" s="209">
        <v>35</v>
      </c>
      <c r="BH58" s="209">
        <v>21</v>
      </c>
      <c r="BI58" s="209">
        <v>23</v>
      </c>
      <c r="BJ58" s="210">
        <v>23</v>
      </c>
      <c r="BK58" s="206" t="s">
        <v>1076</v>
      </c>
      <c r="BL58" s="279"/>
      <c r="BM58" s="279"/>
      <c r="BN58" s="198">
        <v>56</v>
      </c>
      <c r="BO58" s="202">
        <v>1579247</v>
      </c>
      <c r="BP58" s="253">
        <f t="shared" si="27"/>
        <v>114819</v>
      </c>
      <c r="BQ58" s="242" t="s">
        <v>1477</v>
      </c>
      <c r="BR58" s="281">
        <v>190</v>
      </c>
      <c r="BS58" s="209">
        <v>10</v>
      </c>
      <c r="BT58" s="209">
        <v>20</v>
      </c>
      <c r="BU58" s="209">
        <v>10</v>
      </c>
      <c r="BV58" s="209">
        <v>40</v>
      </c>
      <c r="BW58" s="210">
        <v>40</v>
      </c>
      <c r="BX58" s="206" t="s">
        <v>1076</v>
      </c>
      <c r="BY58" s="279"/>
      <c r="CA58" s="198">
        <v>56</v>
      </c>
      <c r="CB58" s="202">
        <v>1246565</v>
      </c>
      <c r="CC58" s="253">
        <f t="shared" si="22"/>
        <v>89747</v>
      </c>
      <c r="CD58" s="242" t="s">
        <v>1421</v>
      </c>
      <c r="CE58" s="244">
        <v>0</v>
      </c>
      <c r="CF58" s="209">
        <v>60</v>
      </c>
      <c r="CG58" s="209">
        <v>40</v>
      </c>
      <c r="CH58" s="209">
        <v>50</v>
      </c>
      <c r="CI58" s="209">
        <v>10</v>
      </c>
      <c r="CJ58" s="210">
        <v>33</v>
      </c>
      <c r="CK58" s="206" t="s">
        <v>1076</v>
      </c>
      <c r="CL58" s="279"/>
      <c r="CN58" s="198">
        <v>56</v>
      </c>
      <c r="CO58" s="202">
        <v>1213135</v>
      </c>
      <c r="CP58" s="253">
        <f t="shared" si="23"/>
        <v>87610</v>
      </c>
      <c r="CQ58" s="242" t="s">
        <v>1416</v>
      </c>
      <c r="CR58" s="244" t="s">
        <v>1424</v>
      </c>
      <c r="CS58" s="209">
        <v>26</v>
      </c>
      <c r="CT58" s="209">
        <v>24</v>
      </c>
      <c r="CU58" s="209">
        <v>32</v>
      </c>
      <c r="CV58" s="209">
        <v>61</v>
      </c>
      <c r="CW58" s="210">
        <v>20</v>
      </c>
      <c r="CX58" s="206" t="s">
        <v>1076</v>
      </c>
      <c r="DA58" s="198">
        <v>56</v>
      </c>
      <c r="DB58" s="202">
        <v>1213115</v>
      </c>
      <c r="DC58" s="253">
        <f t="shared" si="20"/>
        <v>83099</v>
      </c>
      <c r="DD58" s="242" t="s">
        <v>1415</v>
      </c>
      <c r="DE58" s="244" t="s">
        <v>1424</v>
      </c>
      <c r="DF58" s="209">
        <v>20</v>
      </c>
      <c r="DG58" s="209">
        <v>27</v>
      </c>
      <c r="DH58" s="209">
        <v>24</v>
      </c>
      <c r="DI58" s="209">
        <v>19</v>
      </c>
      <c r="DJ58" s="210">
        <v>61</v>
      </c>
      <c r="DK58" s="205" t="s">
        <v>539</v>
      </c>
      <c r="DN58" s="198">
        <v>56</v>
      </c>
      <c r="DO58" s="202">
        <v>1365950</v>
      </c>
      <c r="DP58" s="253">
        <f t="shared" si="15"/>
        <v>98722</v>
      </c>
      <c r="DQ58" s="242" t="s">
        <v>1418</v>
      </c>
      <c r="DR58" s="244" t="s">
        <v>1424</v>
      </c>
      <c r="DS58" s="209">
        <v>42</v>
      </c>
      <c r="DT58" s="209">
        <v>27</v>
      </c>
      <c r="DU58" s="209">
        <v>34</v>
      </c>
      <c r="DV58" s="209">
        <v>19</v>
      </c>
      <c r="DW58" s="210">
        <v>64</v>
      </c>
      <c r="DX58" s="206" t="s">
        <v>1076</v>
      </c>
      <c r="EA58" s="198">
        <v>56</v>
      </c>
      <c r="EB58" s="237">
        <v>1560207</v>
      </c>
      <c r="EC58" s="253">
        <f t="shared" si="18"/>
        <v>112255</v>
      </c>
      <c r="ED58" s="242" t="s">
        <v>1416</v>
      </c>
      <c r="EE58" s="244" t="s">
        <v>1436</v>
      </c>
      <c r="EF58" s="209">
        <v>29</v>
      </c>
      <c r="EG58" s="209">
        <v>27</v>
      </c>
      <c r="EH58" s="209">
        <v>27</v>
      </c>
      <c r="EI58" s="209">
        <v>51</v>
      </c>
      <c r="EJ58" s="210">
        <v>49</v>
      </c>
      <c r="EK58" s="206" t="s">
        <v>1076</v>
      </c>
      <c r="EL58" s="279"/>
      <c r="EN58" s="198">
        <v>56</v>
      </c>
      <c r="EO58" s="202">
        <v>1703182</v>
      </c>
      <c r="EP58" s="253">
        <f t="shared" si="16"/>
        <v>115577</v>
      </c>
      <c r="EQ58" s="242" t="s">
        <v>1474</v>
      </c>
      <c r="ER58" s="281">
        <v>90</v>
      </c>
      <c r="ES58" s="209">
        <v>1</v>
      </c>
      <c r="ET58" s="209">
        <v>23</v>
      </c>
      <c r="EU58" s="209">
        <v>1</v>
      </c>
      <c r="EV58" s="209">
        <v>21</v>
      </c>
      <c r="EW58" s="210">
        <v>21</v>
      </c>
      <c r="EX58" s="206" t="s">
        <v>1076</v>
      </c>
      <c r="EY58" s="279"/>
      <c r="FA58" s="198">
        <v>56</v>
      </c>
      <c r="FB58" s="202">
        <v>1388231</v>
      </c>
      <c r="FC58" s="253">
        <f t="shared" si="21"/>
        <v>100460</v>
      </c>
      <c r="FD58" s="242" t="s">
        <v>1427</v>
      </c>
      <c r="FE58" s="244">
        <v>0</v>
      </c>
      <c r="FF58" s="209">
        <v>74</v>
      </c>
      <c r="FG58" s="209">
        <v>30</v>
      </c>
      <c r="FH58" s="209">
        <v>62</v>
      </c>
      <c r="FI58" s="209">
        <v>2</v>
      </c>
      <c r="FJ58" s="210">
        <v>3</v>
      </c>
      <c r="FK58" s="206" t="s">
        <v>1076</v>
      </c>
    </row>
    <row r="59" spans="1:167" x14ac:dyDescent="0.25">
      <c r="A59" s="198">
        <v>57</v>
      </c>
      <c r="B59" s="237">
        <v>1703434</v>
      </c>
      <c r="C59" s="253">
        <f t="shared" si="4"/>
        <v>121042</v>
      </c>
      <c r="D59" s="242" t="s">
        <v>1480</v>
      </c>
      <c r="E59" s="244">
        <v>0</v>
      </c>
      <c r="F59" s="209">
        <v>50</v>
      </c>
      <c r="G59" s="209">
        <v>35</v>
      </c>
      <c r="H59" s="209">
        <v>35</v>
      </c>
      <c r="I59" s="209">
        <v>20</v>
      </c>
      <c r="J59" s="210">
        <v>1</v>
      </c>
      <c r="K59" s="206" t="s">
        <v>1076</v>
      </c>
      <c r="L59" s="279"/>
      <c r="N59" s="198">
        <v>57</v>
      </c>
      <c r="O59" s="237">
        <v>1322584</v>
      </c>
      <c r="P59" s="253">
        <f t="shared" si="17"/>
        <v>93843</v>
      </c>
      <c r="Q59" s="242" t="s">
        <v>1421</v>
      </c>
      <c r="R59" s="281">
        <f t="shared" si="19"/>
        <v>234</v>
      </c>
      <c r="S59" s="209">
        <v>71</v>
      </c>
      <c r="T59" s="209">
        <v>34</v>
      </c>
      <c r="U59" s="209">
        <v>57</v>
      </c>
      <c r="V59" s="209">
        <v>30</v>
      </c>
      <c r="W59" s="210">
        <v>34</v>
      </c>
      <c r="X59" s="206" t="s">
        <v>1076</v>
      </c>
      <c r="Y59" s="279"/>
      <c r="AA59" s="198">
        <v>57</v>
      </c>
      <c r="AB59" s="202">
        <v>1522623</v>
      </c>
      <c r="AC59" s="253">
        <f t="shared" si="24"/>
        <v>108007</v>
      </c>
      <c r="AD59" s="216" t="s">
        <v>1426</v>
      </c>
      <c r="AE59" s="244">
        <v>0</v>
      </c>
      <c r="AF59" s="209">
        <v>68</v>
      </c>
      <c r="AG59" s="209">
        <v>24</v>
      </c>
      <c r="AH59" s="209">
        <v>62</v>
      </c>
      <c r="AI59" s="209">
        <v>5</v>
      </c>
      <c r="AJ59" s="210">
        <v>5</v>
      </c>
      <c r="AK59" s="206" t="s">
        <v>1076</v>
      </c>
      <c r="AN59" s="198">
        <v>57</v>
      </c>
      <c r="AO59" s="202">
        <v>1339482</v>
      </c>
      <c r="AP59" s="253">
        <f t="shared" si="25"/>
        <v>92651</v>
      </c>
      <c r="AQ59" s="242" t="s">
        <v>1431</v>
      </c>
      <c r="AR59" s="281">
        <f t="shared" si="26"/>
        <v>188</v>
      </c>
      <c r="AS59" s="209">
        <v>50</v>
      </c>
      <c r="AT59" s="209">
        <v>45</v>
      </c>
      <c r="AU59" s="209">
        <v>39</v>
      </c>
      <c r="AV59" s="209">
        <v>28</v>
      </c>
      <c r="AW59" s="210">
        <v>21</v>
      </c>
      <c r="AX59" s="206" t="s">
        <v>1076</v>
      </c>
      <c r="BA59" s="198">
        <v>57</v>
      </c>
      <c r="BB59" s="202">
        <v>1371894</v>
      </c>
      <c r="BC59" s="253">
        <f t="shared" si="10"/>
        <v>96764</v>
      </c>
      <c r="BD59" s="242" t="s">
        <v>1418</v>
      </c>
      <c r="BE59" s="244">
        <v>0</v>
      </c>
      <c r="BF59" s="209">
        <v>39</v>
      </c>
      <c r="BG59" s="209">
        <v>35</v>
      </c>
      <c r="BH59" s="209">
        <v>22</v>
      </c>
      <c r="BI59" s="209">
        <v>23</v>
      </c>
      <c r="BJ59" s="210">
        <v>23</v>
      </c>
      <c r="BK59" s="206" t="s">
        <v>1076</v>
      </c>
      <c r="BL59" s="279"/>
      <c r="BM59" s="279"/>
      <c r="BN59" s="198">
        <v>57</v>
      </c>
      <c r="BO59" s="202">
        <v>1694066</v>
      </c>
      <c r="BP59" s="253">
        <f t="shared" si="27"/>
        <v>120969</v>
      </c>
      <c r="BQ59" s="242" t="s">
        <v>1477</v>
      </c>
      <c r="BR59" s="281">
        <v>190</v>
      </c>
      <c r="BS59" s="209">
        <v>10</v>
      </c>
      <c r="BT59" s="209">
        <v>20</v>
      </c>
      <c r="BU59" s="209">
        <v>10</v>
      </c>
      <c r="BV59" s="209">
        <v>40</v>
      </c>
      <c r="BW59" s="210">
        <v>40</v>
      </c>
      <c r="BX59" s="206" t="s">
        <v>1076</v>
      </c>
      <c r="BY59" s="279"/>
      <c r="CA59" s="198">
        <v>57</v>
      </c>
      <c r="CB59" s="202">
        <v>1336312</v>
      </c>
      <c r="CC59" s="253">
        <f t="shared" si="22"/>
        <v>94523</v>
      </c>
      <c r="CD59" s="242" t="s">
        <v>1421</v>
      </c>
      <c r="CE59" s="244">
        <v>0</v>
      </c>
      <c r="CF59" s="209">
        <v>61</v>
      </c>
      <c r="CG59" s="209">
        <v>41</v>
      </c>
      <c r="CH59" s="209">
        <v>51</v>
      </c>
      <c r="CI59" s="209">
        <v>10</v>
      </c>
      <c r="CJ59" s="210">
        <v>33</v>
      </c>
      <c r="CK59" s="206" t="s">
        <v>1076</v>
      </c>
      <c r="CL59" s="279"/>
      <c r="CN59" s="198">
        <v>57</v>
      </c>
      <c r="CO59" s="202">
        <v>1300745</v>
      </c>
      <c r="CP59" s="253">
        <f t="shared" si="23"/>
        <v>92282</v>
      </c>
      <c r="CQ59" s="242" t="s">
        <v>1416</v>
      </c>
      <c r="CR59" s="244" t="s">
        <v>1424</v>
      </c>
      <c r="CS59" s="209">
        <v>27</v>
      </c>
      <c r="CT59" s="209">
        <v>25</v>
      </c>
      <c r="CU59" s="209">
        <v>33</v>
      </c>
      <c r="CV59" s="209">
        <v>62</v>
      </c>
      <c r="CW59" s="210">
        <v>20</v>
      </c>
      <c r="CX59" s="206" t="s">
        <v>1076</v>
      </c>
      <c r="DA59" s="198">
        <v>57</v>
      </c>
      <c r="DB59" s="202">
        <v>1296214</v>
      </c>
      <c r="DC59" s="253">
        <f t="shared" si="20"/>
        <v>92282</v>
      </c>
      <c r="DD59" s="242" t="s">
        <v>1415</v>
      </c>
      <c r="DE59" s="244" t="s">
        <v>1424</v>
      </c>
      <c r="DF59" s="209">
        <v>20</v>
      </c>
      <c r="DG59" s="209">
        <v>28</v>
      </c>
      <c r="DH59" s="209">
        <v>24</v>
      </c>
      <c r="DI59" s="209">
        <v>19</v>
      </c>
      <c r="DJ59" s="210">
        <v>62</v>
      </c>
      <c r="DK59" s="206" t="s">
        <v>1076</v>
      </c>
      <c r="DN59" s="198">
        <v>57</v>
      </c>
      <c r="DO59" s="202">
        <v>1464672</v>
      </c>
      <c r="DP59" s="253">
        <f t="shared" si="15"/>
        <v>103989</v>
      </c>
      <c r="DQ59" s="242" t="s">
        <v>1418</v>
      </c>
      <c r="DR59" s="244" t="s">
        <v>1424</v>
      </c>
      <c r="DS59" s="209">
        <v>43</v>
      </c>
      <c r="DT59" s="209">
        <v>27</v>
      </c>
      <c r="DU59" s="209">
        <v>35</v>
      </c>
      <c r="DV59" s="209">
        <v>19</v>
      </c>
      <c r="DW59" s="210">
        <v>64</v>
      </c>
      <c r="DX59" s="206" t="s">
        <v>1076</v>
      </c>
      <c r="EA59" s="198">
        <v>57</v>
      </c>
      <c r="EB59" s="237">
        <v>1672462</v>
      </c>
      <c r="EC59" s="253">
        <f t="shared" si="18"/>
        <v>118227</v>
      </c>
      <c r="ED59" s="242" t="s">
        <v>1416</v>
      </c>
      <c r="EE59" s="244" t="s">
        <v>1436</v>
      </c>
      <c r="EF59" s="209">
        <v>29</v>
      </c>
      <c r="EG59" s="209">
        <v>27</v>
      </c>
      <c r="EH59" s="209">
        <v>28</v>
      </c>
      <c r="EI59" s="209">
        <v>52</v>
      </c>
      <c r="EJ59" s="210">
        <v>49</v>
      </c>
      <c r="EK59" s="206" t="s">
        <v>1076</v>
      </c>
      <c r="EL59" s="279"/>
      <c r="EN59" s="198">
        <v>57</v>
      </c>
      <c r="EO59" s="202">
        <v>1818759</v>
      </c>
      <c r="EP59" s="253">
        <f t="shared" si="16"/>
        <v>121480</v>
      </c>
      <c r="EQ59" s="242" t="s">
        <v>1474</v>
      </c>
      <c r="ER59" s="281">
        <v>90</v>
      </c>
      <c r="ES59" s="209">
        <v>1</v>
      </c>
      <c r="ET59" s="209">
        <v>23</v>
      </c>
      <c r="EU59" s="209">
        <v>1</v>
      </c>
      <c r="EV59" s="209">
        <v>21</v>
      </c>
      <c r="EW59" s="210">
        <v>21</v>
      </c>
      <c r="EX59" s="206" t="s">
        <v>1076</v>
      </c>
      <c r="EY59" s="279"/>
      <c r="FA59" s="198">
        <v>57</v>
      </c>
      <c r="FB59" s="202">
        <v>1488691</v>
      </c>
      <c r="FC59" s="253">
        <f t="shared" si="21"/>
        <v>105824</v>
      </c>
      <c r="FD59" s="242" t="s">
        <v>1427</v>
      </c>
      <c r="FE59" s="244">
        <v>0</v>
      </c>
      <c r="FF59" s="209">
        <v>75</v>
      </c>
      <c r="FG59" s="209">
        <v>31</v>
      </c>
      <c r="FH59" s="209">
        <v>62</v>
      </c>
      <c r="FI59" s="209">
        <v>2</v>
      </c>
      <c r="FJ59" s="210">
        <v>3</v>
      </c>
      <c r="FK59" s="206" t="s">
        <v>1076</v>
      </c>
    </row>
    <row r="60" spans="1:167" x14ac:dyDescent="0.25">
      <c r="A60" s="198">
        <v>58</v>
      </c>
      <c r="B60" s="237">
        <v>1824476</v>
      </c>
      <c r="C60" s="253">
        <f t="shared" si="4"/>
        <v>127390</v>
      </c>
      <c r="D60" s="242" t="s">
        <v>1480</v>
      </c>
      <c r="E60" s="244">
        <v>0</v>
      </c>
      <c r="F60" s="209">
        <v>51</v>
      </c>
      <c r="G60" s="209">
        <v>35</v>
      </c>
      <c r="H60" s="209">
        <v>35</v>
      </c>
      <c r="I60" s="209">
        <v>20</v>
      </c>
      <c r="J60" s="210">
        <v>1</v>
      </c>
      <c r="K60" s="206" t="s">
        <v>1076</v>
      </c>
      <c r="L60" s="279"/>
      <c r="N60" s="198">
        <v>58</v>
      </c>
      <c r="O60" s="237">
        <v>1416427</v>
      </c>
      <c r="P60" s="253">
        <f t="shared" si="17"/>
        <v>98761</v>
      </c>
      <c r="Q60" s="242" t="s">
        <v>1421</v>
      </c>
      <c r="R60" s="281">
        <f t="shared" si="19"/>
        <v>238</v>
      </c>
      <c r="S60" s="209">
        <v>72</v>
      </c>
      <c r="T60" s="209">
        <v>35</v>
      </c>
      <c r="U60" s="209">
        <v>57</v>
      </c>
      <c r="V60" s="209">
        <v>31</v>
      </c>
      <c r="W60" s="210">
        <v>35</v>
      </c>
      <c r="X60" s="206" t="s">
        <v>1076</v>
      </c>
      <c r="Y60" s="279"/>
      <c r="AA60" s="198">
        <v>58</v>
      </c>
      <c r="AB60" s="202">
        <v>1630630</v>
      </c>
      <c r="AC60" s="253">
        <f t="shared" si="24"/>
        <v>113666</v>
      </c>
      <c r="AD60" s="216" t="s">
        <v>1426</v>
      </c>
      <c r="AE60" s="244">
        <v>0</v>
      </c>
      <c r="AF60" s="209">
        <v>69</v>
      </c>
      <c r="AG60" s="209">
        <v>24</v>
      </c>
      <c r="AH60" s="209">
        <v>63</v>
      </c>
      <c r="AI60" s="209">
        <v>5</v>
      </c>
      <c r="AJ60" s="210">
        <v>5</v>
      </c>
      <c r="AK60" s="206" t="s">
        <v>1076</v>
      </c>
      <c r="AN60" s="198">
        <v>58</v>
      </c>
      <c r="AO60" s="202">
        <v>1432133</v>
      </c>
      <c r="AP60" s="253">
        <f t="shared" si="25"/>
        <v>97424</v>
      </c>
      <c r="AQ60" s="242" t="s">
        <v>1431</v>
      </c>
      <c r="AR60" s="281">
        <f t="shared" si="26"/>
        <v>192</v>
      </c>
      <c r="AS60" s="209">
        <v>51</v>
      </c>
      <c r="AT60" s="209">
        <v>46</v>
      </c>
      <c r="AU60" s="209">
        <v>39</v>
      </c>
      <c r="AV60" s="209">
        <v>28</v>
      </c>
      <c r="AW60" s="210">
        <v>22</v>
      </c>
      <c r="AX60" s="206" t="s">
        <v>1076</v>
      </c>
      <c r="BA60" s="198">
        <v>58</v>
      </c>
      <c r="BB60" s="202">
        <v>1468658</v>
      </c>
      <c r="BC60" s="253">
        <f t="shared" si="10"/>
        <v>101815</v>
      </c>
      <c r="BD60" s="242" t="s">
        <v>1418</v>
      </c>
      <c r="BE60" s="244">
        <v>0</v>
      </c>
      <c r="BF60" s="209">
        <v>39</v>
      </c>
      <c r="BG60" s="209">
        <v>36</v>
      </c>
      <c r="BH60" s="209">
        <v>22</v>
      </c>
      <c r="BI60" s="209">
        <v>24</v>
      </c>
      <c r="BJ60" s="210">
        <v>24</v>
      </c>
      <c r="BK60" s="206" t="s">
        <v>1076</v>
      </c>
      <c r="BL60" s="279"/>
      <c r="BM60" s="279"/>
      <c r="BN60" s="198">
        <v>58</v>
      </c>
      <c r="BO60" s="202">
        <v>1815035</v>
      </c>
      <c r="BP60" s="253">
        <f t="shared" si="27"/>
        <v>127334</v>
      </c>
      <c r="BQ60" s="242" t="s">
        <v>1477</v>
      </c>
      <c r="BR60" s="281">
        <v>190</v>
      </c>
      <c r="BS60" s="209">
        <v>10</v>
      </c>
      <c r="BT60" s="209">
        <v>20</v>
      </c>
      <c r="BU60" s="209">
        <v>10</v>
      </c>
      <c r="BV60" s="209">
        <v>40</v>
      </c>
      <c r="BW60" s="210">
        <v>40</v>
      </c>
      <c r="BX60" s="206" t="s">
        <v>1076</v>
      </c>
      <c r="BY60" s="279"/>
      <c r="CA60" s="198">
        <v>58</v>
      </c>
      <c r="CB60" s="202">
        <v>1430835</v>
      </c>
      <c r="CC60" s="253">
        <f t="shared" si="22"/>
        <v>99466</v>
      </c>
      <c r="CD60" s="242" t="s">
        <v>1421</v>
      </c>
      <c r="CE60" s="244">
        <v>0</v>
      </c>
      <c r="CF60" s="209">
        <v>62</v>
      </c>
      <c r="CG60" s="209">
        <v>41</v>
      </c>
      <c r="CH60" s="209">
        <v>52</v>
      </c>
      <c r="CI60" s="209">
        <v>10</v>
      </c>
      <c r="CJ60" s="210">
        <v>34</v>
      </c>
      <c r="CK60" s="206" t="s">
        <v>1076</v>
      </c>
      <c r="CL60" s="279"/>
      <c r="CN60" s="198">
        <v>58</v>
      </c>
      <c r="CO60" s="202">
        <v>1393027</v>
      </c>
      <c r="CP60" s="253">
        <f t="shared" si="23"/>
        <v>97118</v>
      </c>
      <c r="CQ60" s="242" t="s">
        <v>1416</v>
      </c>
      <c r="CR60" s="244" t="s">
        <v>1424</v>
      </c>
      <c r="CS60" s="209">
        <v>27</v>
      </c>
      <c r="CT60" s="209">
        <v>25</v>
      </c>
      <c r="CU60" s="209">
        <v>33</v>
      </c>
      <c r="CV60" s="209">
        <v>63</v>
      </c>
      <c r="CW60" s="210">
        <v>20</v>
      </c>
      <c r="CX60" s="206" t="s">
        <v>1076</v>
      </c>
      <c r="DA60" s="198">
        <v>58</v>
      </c>
      <c r="DB60" s="202">
        <v>1388496</v>
      </c>
      <c r="DC60" s="253">
        <f t="shared" si="20"/>
        <v>97118</v>
      </c>
      <c r="DD60" s="242" t="s">
        <v>1415</v>
      </c>
      <c r="DE60" s="244" t="s">
        <v>1424</v>
      </c>
      <c r="DF60" s="209">
        <v>20</v>
      </c>
      <c r="DG60" s="209">
        <v>28</v>
      </c>
      <c r="DH60" s="209">
        <v>24</v>
      </c>
      <c r="DI60" s="209">
        <v>19</v>
      </c>
      <c r="DJ60" s="210">
        <v>63</v>
      </c>
      <c r="DK60" s="206" t="s">
        <v>1076</v>
      </c>
      <c r="DN60" s="198">
        <v>58</v>
      </c>
      <c r="DO60" s="202">
        <v>1568661</v>
      </c>
      <c r="DP60" s="253">
        <f t="shared" si="15"/>
        <v>109440</v>
      </c>
      <c r="DQ60" s="242" t="s">
        <v>1418</v>
      </c>
      <c r="DR60" s="244" t="s">
        <v>1424</v>
      </c>
      <c r="DS60" s="209">
        <v>43</v>
      </c>
      <c r="DT60" s="209">
        <v>28</v>
      </c>
      <c r="DU60" s="209">
        <v>35</v>
      </c>
      <c r="DV60" s="209">
        <v>19</v>
      </c>
      <c r="DW60" s="210">
        <v>65</v>
      </c>
      <c r="DX60" s="206" t="s">
        <v>1076</v>
      </c>
      <c r="EA60" s="198">
        <v>58</v>
      </c>
      <c r="EB60" s="237">
        <v>1790689</v>
      </c>
      <c r="EC60" s="253">
        <f t="shared" si="18"/>
        <v>124407</v>
      </c>
      <c r="ED60" s="242" t="s">
        <v>1416</v>
      </c>
      <c r="EE60" s="244" t="s">
        <v>1436</v>
      </c>
      <c r="EF60" s="209">
        <v>30</v>
      </c>
      <c r="EG60" s="209">
        <v>28</v>
      </c>
      <c r="EH60" s="209">
        <v>28</v>
      </c>
      <c r="EI60" s="209">
        <v>53</v>
      </c>
      <c r="EJ60" s="210">
        <v>49</v>
      </c>
      <c r="EK60" s="206" t="s">
        <v>1076</v>
      </c>
      <c r="EL60" s="279"/>
      <c r="EN60" s="198">
        <v>58</v>
      </c>
      <c r="EO60" s="202">
        <v>1940239</v>
      </c>
      <c r="EP60" s="253">
        <f t="shared" si="16"/>
        <v>127585</v>
      </c>
      <c r="EQ60" s="242" t="s">
        <v>1474</v>
      </c>
      <c r="ER60" s="281">
        <v>90</v>
      </c>
      <c r="ES60" s="209">
        <v>1</v>
      </c>
      <c r="ET60" s="209">
        <v>23</v>
      </c>
      <c r="EU60" s="209">
        <v>1</v>
      </c>
      <c r="EV60" s="209">
        <v>22</v>
      </c>
      <c r="EW60" s="210">
        <v>22</v>
      </c>
      <c r="EX60" s="206" t="s">
        <v>1076</v>
      </c>
      <c r="EY60" s="279"/>
      <c r="FA60" s="198">
        <v>58</v>
      </c>
      <c r="FB60" s="202">
        <v>1594515</v>
      </c>
      <c r="FC60" s="253">
        <f t="shared" si="21"/>
        <v>111376</v>
      </c>
      <c r="FD60" s="242" t="s">
        <v>1427</v>
      </c>
      <c r="FE60" s="244">
        <v>0</v>
      </c>
      <c r="FF60" s="209">
        <v>77</v>
      </c>
      <c r="FG60" s="209">
        <v>31</v>
      </c>
      <c r="FH60" s="209">
        <v>64</v>
      </c>
      <c r="FI60" s="209">
        <v>2</v>
      </c>
      <c r="FJ60" s="210">
        <v>3</v>
      </c>
      <c r="FK60" s="206" t="s">
        <v>1076</v>
      </c>
    </row>
    <row r="61" spans="1:167" x14ac:dyDescent="0.25">
      <c r="A61" s="198">
        <v>59</v>
      </c>
      <c r="B61" s="237">
        <v>1951866</v>
      </c>
      <c r="C61" s="253">
        <f t="shared" si="4"/>
        <v>133958</v>
      </c>
      <c r="D61" s="242" t="s">
        <v>1480</v>
      </c>
      <c r="E61" s="244">
        <v>0</v>
      </c>
      <c r="F61" s="209">
        <v>52</v>
      </c>
      <c r="G61" s="209">
        <v>36</v>
      </c>
      <c r="H61" s="209">
        <v>36</v>
      </c>
      <c r="I61" s="209">
        <v>20</v>
      </c>
      <c r="J61" s="210">
        <v>1</v>
      </c>
      <c r="K61" s="206" t="s">
        <v>1076</v>
      </c>
      <c r="L61" s="279"/>
      <c r="N61" s="198">
        <v>59</v>
      </c>
      <c r="O61" s="237">
        <v>1515188</v>
      </c>
      <c r="P61" s="253">
        <f t="shared" si="17"/>
        <v>103848</v>
      </c>
      <c r="Q61" s="242" t="s">
        <v>1421</v>
      </c>
      <c r="R61" s="281">
        <f t="shared" si="19"/>
        <v>242</v>
      </c>
      <c r="S61" s="209">
        <v>74</v>
      </c>
      <c r="T61" s="209">
        <v>35</v>
      </c>
      <c r="U61" s="209">
        <v>59</v>
      </c>
      <c r="V61" s="209">
        <v>31</v>
      </c>
      <c r="W61" s="210">
        <v>35</v>
      </c>
      <c r="X61" s="206" t="s">
        <v>1076</v>
      </c>
      <c r="Y61" s="279"/>
      <c r="AA61" s="198">
        <v>59</v>
      </c>
      <c r="AB61" s="202">
        <v>1744296</v>
      </c>
      <c r="AC61" s="253">
        <f t="shared" si="24"/>
        <v>119520</v>
      </c>
      <c r="AD61" s="216" t="s">
        <v>1426</v>
      </c>
      <c r="AE61" s="244">
        <v>0</v>
      </c>
      <c r="AF61" s="209">
        <v>70</v>
      </c>
      <c r="AG61" s="209">
        <v>25</v>
      </c>
      <c r="AH61" s="209">
        <v>64</v>
      </c>
      <c r="AI61" s="209">
        <v>5</v>
      </c>
      <c r="AJ61" s="210">
        <v>5</v>
      </c>
      <c r="AK61" s="206" t="s">
        <v>1076</v>
      </c>
      <c r="AN61" s="198">
        <v>59</v>
      </c>
      <c r="AO61" s="202">
        <v>1529557</v>
      </c>
      <c r="AP61" s="253">
        <f t="shared" si="25"/>
        <v>102360</v>
      </c>
      <c r="AQ61" s="242" t="s">
        <v>1431</v>
      </c>
      <c r="AR61" s="281">
        <f t="shared" si="26"/>
        <v>196</v>
      </c>
      <c r="AS61" s="209">
        <v>51</v>
      </c>
      <c r="AT61" s="209">
        <v>47</v>
      </c>
      <c r="AU61" s="209">
        <v>40</v>
      </c>
      <c r="AV61" s="209">
        <v>29</v>
      </c>
      <c r="AW61" s="210">
        <v>22</v>
      </c>
      <c r="AX61" s="206" t="s">
        <v>1076</v>
      </c>
      <c r="BA61" s="198">
        <v>59</v>
      </c>
      <c r="BB61" s="202">
        <v>1570473</v>
      </c>
      <c r="BC61" s="253">
        <f t="shared" si="10"/>
        <v>107040</v>
      </c>
      <c r="BD61" s="242" t="s">
        <v>1418</v>
      </c>
      <c r="BE61" s="244">
        <v>0</v>
      </c>
      <c r="BF61" s="209">
        <v>40</v>
      </c>
      <c r="BG61" s="209">
        <v>36</v>
      </c>
      <c r="BH61" s="209">
        <v>22</v>
      </c>
      <c r="BI61" s="209">
        <v>24</v>
      </c>
      <c r="BJ61" s="210">
        <v>24</v>
      </c>
      <c r="BK61" s="206" t="s">
        <v>1076</v>
      </c>
      <c r="BL61" s="279"/>
      <c r="BM61" s="279"/>
      <c r="BN61" s="198">
        <v>59</v>
      </c>
      <c r="BO61" s="202">
        <v>1942369</v>
      </c>
      <c r="BP61" s="253">
        <f t="shared" si="27"/>
        <v>133920</v>
      </c>
      <c r="BQ61" s="242" t="s">
        <v>1477</v>
      </c>
      <c r="BR61" s="281">
        <v>190</v>
      </c>
      <c r="BS61" s="209">
        <v>10</v>
      </c>
      <c r="BT61" s="209">
        <v>20</v>
      </c>
      <c r="BU61" s="209">
        <v>10</v>
      </c>
      <c r="BV61" s="209">
        <v>40</v>
      </c>
      <c r="BW61" s="210">
        <v>40</v>
      </c>
      <c r="BX61" s="206" t="s">
        <v>1076</v>
      </c>
      <c r="BY61" s="279"/>
      <c r="CA61" s="198">
        <v>59</v>
      </c>
      <c r="CB61" s="202">
        <v>1530301</v>
      </c>
      <c r="CC61" s="253">
        <f t="shared" si="22"/>
        <v>104580</v>
      </c>
      <c r="CD61" s="242" t="s">
        <v>1421</v>
      </c>
      <c r="CE61" s="244">
        <v>0</v>
      </c>
      <c r="CF61" s="209">
        <v>63</v>
      </c>
      <c r="CG61" s="209">
        <v>42</v>
      </c>
      <c r="CH61" s="209">
        <v>53</v>
      </c>
      <c r="CI61" s="209">
        <v>11</v>
      </c>
      <c r="CJ61" s="210">
        <v>34</v>
      </c>
      <c r="CK61" s="206" t="s">
        <v>1076</v>
      </c>
      <c r="CL61" s="279"/>
      <c r="CN61" s="198">
        <v>59</v>
      </c>
      <c r="CO61" s="202">
        <v>1490145</v>
      </c>
      <c r="CP61" s="253">
        <f t="shared" si="23"/>
        <v>102120</v>
      </c>
      <c r="CQ61" s="242" t="s">
        <v>1416</v>
      </c>
      <c r="CR61" s="244" t="s">
        <v>1424</v>
      </c>
      <c r="CS61" s="209">
        <v>28</v>
      </c>
      <c r="CT61" s="209">
        <v>25</v>
      </c>
      <c r="CU61" s="209">
        <v>34</v>
      </c>
      <c r="CV61" s="209">
        <v>64</v>
      </c>
      <c r="CW61" s="210">
        <v>20</v>
      </c>
      <c r="CX61" s="206" t="s">
        <v>1076</v>
      </c>
      <c r="DA61" s="198">
        <v>59</v>
      </c>
      <c r="DB61" s="202">
        <v>1485614</v>
      </c>
      <c r="DC61" s="253">
        <f t="shared" si="20"/>
        <v>102120</v>
      </c>
      <c r="DD61" s="242" t="s">
        <v>1415</v>
      </c>
      <c r="DE61" s="244" t="s">
        <v>1424</v>
      </c>
      <c r="DF61" s="209">
        <v>20</v>
      </c>
      <c r="DG61" s="209">
        <v>28</v>
      </c>
      <c r="DH61" s="209">
        <v>25</v>
      </c>
      <c r="DI61" s="209">
        <v>19</v>
      </c>
      <c r="DJ61" s="210">
        <v>64</v>
      </c>
      <c r="DK61" s="206" t="s">
        <v>1076</v>
      </c>
      <c r="DN61" s="198">
        <v>59</v>
      </c>
      <c r="DO61" s="202">
        <v>1678101</v>
      </c>
      <c r="DP61" s="253">
        <f t="shared" si="15"/>
        <v>115080</v>
      </c>
      <c r="DQ61" s="242" t="s">
        <v>1418</v>
      </c>
      <c r="DR61" s="244" t="s">
        <v>1424</v>
      </c>
      <c r="DS61" s="209">
        <v>44</v>
      </c>
      <c r="DT61" s="209">
        <v>28</v>
      </c>
      <c r="DU61" s="209">
        <v>36</v>
      </c>
      <c r="DV61" s="209">
        <v>20</v>
      </c>
      <c r="DW61" s="210">
        <v>65</v>
      </c>
      <c r="DX61" s="206" t="s">
        <v>1076</v>
      </c>
      <c r="EA61" s="198">
        <v>59</v>
      </c>
      <c r="EB61" s="237">
        <v>1915096</v>
      </c>
      <c r="EC61" s="253">
        <f t="shared" si="18"/>
        <v>130800</v>
      </c>
      <c r="ED61" s="242" t="s">
        <v>1416</v>
      </c>
      <c r="EE61" s="244" t="s">
        <v>1436</v>
      </c>
      <c r="EF61" s="209">
        <v>30</v>
      </c>
      <c r="EG61" s="209">
        <v>28</v>
      </c>
      <c r="EH61" s="209">
        <v>29</v>
      </c>
      <c r="EI61" s="209">
        <v>54</v>
      </c>
      <c r="EJ61" s="210">
        <v>50</v>
      </c>
      <c r="EK61" s="206" t="s">
        <v>1076</v>
      </c>
      <c r="EL61" s="279"/>
      <c r="EN61" s="198">
        <v>59</v>
      </c>
      <c r="EO61" s="202">
        <v>2067824</v>
      </c>
      <c r="EP61" s="253">
        <f t="shared" si="16"/>
        <v>133896</v>
      </c>
      <c r="EQ61" s="242" t="s">
        <v>1474</v>
      </c>
      <c r="ER61" s="281">
        <v>90</v>
      </c>
      <c r="ES61" s="209">
        <v>1</v>
      </c>
      <c r="ET61" s="209">
        <v>23</v>
      </c>
      <c r="EU61" s="209">
        <v>1</v>
      </c>
      <c r="EV61" s="209">
        <v>22</v>
      </c>
      <c r="EW61" s="210">
        <v>22</v>
      </c>
      <c r="EX61" s="206" t="s">
        <v>1076</v>
      </c>
      <c r="EY61" s="279"/>
      <c r="FA61" s="198">
        <v>59</v>
      </c>
      <c r="FB61" s="202">
        <v>1705891</v>
      </c>
      <c r="FC61" s="253">
        <f t="shared" si="21"/>
        <v>117120</v>
      </c>
      <c r="FD61" s="242" t="s">
        <v>1427</v>
      </c>
      <c r="FE61" s="244">
        <v>0</v>
      </c>
      <c r="FF61" s="209">
        <v>78</v>
      </c>
      <c r="FG61" s="209">
        <v>32</v>
      </c>
      <c r="FH61" s="209">
        <v>64</v>
      </c>
      <c r="FI61" s="209">
        <v>2</v>
      </c>
      <c r="FJ61" s="210">
        <v>3</v>
      </c>
      <c r="FK61" s="206" t="s">
        <v>1076</v>
      </c>
    </row>
    <row r="62" spans="1:167" x14ac:dyDescent="0.25">
      <c r="A62" s="198">
        <v>60</v>
      </c>
      <c r="B62" s="237">
        <v>2085824</v>
      </c>
      <c r="C62" s="253">
        <f t="shared" si="4"/>
        <v>140748</v>
      </c>
      <c r="D62" s="242" t="s">
        <v>1480</v>
      </c>
      <c r="E62" s="244">
        <v>0</v>
      </c>
      <c r="F62" s="209">
        <v>53</v>
      </c>
      <c r="G62" s="209">
        <v>36</v>
      </c>
      <c r="H62" s="209">
        <v>36</v>
      </c>
      <c r="I62" s="209">
        <v>21</v>
      </c>
      <c r="J62" s="210">
        <v>1</v>
      </c>
      <c r="K62" s="206" t="s">
        <v>1076</v>
      </c>
      <c r="L62" s="279"/>
      <c r="N62" s="198">
        <v>60</v>
      </c>
      <c r="O62" s="237">
        <v>1619036</v>
      </c>
      <c r="P62" s="253">
        <f t="shared" si="17"/>
        <v>109106</v>
      </c>
      <c r="Q62" s="242" t="s">
        <v>1421</v>
      </c>
      <c r="R62" s="281">
        <f t="shared" si="19"/>
        <v>246</v>
      </c>
      <c r="S62" s="209">
        <v>75</v>
      </c>
      <c r="T62" s="209">
        <v>36</v>
      </c>
      <c r="U62" s="209">
        <v>60</v>
      </c>
      <c r="V62" s="209">
        <v>32</v>
      </c>
      <c r="W62" s="210">
        <v>36</v>
      </c>
      <c r="X62" s="206" t="s">
        <v>1076</v>
      </c>
      <c r="Y62" s="279"/>
      <c r="AA62" s="198">
        <v>60</v>
      </c>
      <c r="AB62" s="202">
        <v>1863816</v>
      </c>
      <c r="AC62" s="253">
        <f t="shared" si="24"/>
        <v>125571</v>
      </c>
      <c r="AD62" s="216" t="s">
        <v>1427</v>
      </c>
      <c r="AE62" s="244">
        <v>0</v>
      </c>
      <c r="AF62" s="209">
        <v>71</v>
      </c>
      <c r="AG62" s="209">
        <v>25</v>
      </c>
      <c r="AH62" s="209">
        <v>65</v>
      </c>
      <c r="AI62" s="209">
        <v>5</v>
      </c>
      <c r="AJ62" s="210">
        <v>5</v>
      </c>
      <c r="AK62" s="206" t="s">
        <v>1076</v>
      </c>
      <c r="AN62" s="198">
        <v>60</v>
      </c>
      <c r="AO62" s="202">
        <v>1631917</v>
      </c>
      <c r="AP62" s="253">
        <f t="shared" si="25"/>
        <v>107461</v>
      </c>
      <c r="AQ62" s="242" t="s">
        <v>1432</v>
      </c>
      <c r="AR62" s="281">
        <f t="shared" si="26"/>
        <v>200</v>
      </c>
      <c r="AS62" s="209">
        <v>52</v>
      </c>
      <c r="AT62" s="209">
        <v>47</v>
      </c>
      <c r="AU62" s="209">
        <v>41</v>
      </c>
      <c r="AV62" s="209">
        <v>29</v>
      </c>
      <c r="AW62" s="210">
        <v>22</v>
      </c>
      <c r="AX62" s="206" t="s">
        <v>1076</v>
      </c>
      <c r="BA62" s="198">
        <v>60</v>
      </c>
      <c r="BB62" s="202">
        <v>1677513</v>
      </c>
      <c r="BC62" s="253">
        <f t="shared" si="10"/>
        <v>112440</v>
      </c>
      <c r="BD62" s="242" t="s">
        <v>1418</v>
      </c>
      <c r="BE62" s="244">
        <v>0</v>
      </c>
      <c r="BF62" s="209">
        <v>40</v>
      </c>
      <c r="BG62" s="209">
        <v>37</v>
      </c>
      <c r="BH62" s="209">
        <v>23</v>
      </c>
      <c r="BI62" s="209">
        <v>24</v>
      </c>
      <c r="BJ62" s="210">
        <v>24</v>
      </c>
      <c r="BK62" s="206" t="s">
        <v>1076</v>
      </c>
      <c r="BL62" s="279"/>
      <c r="BM62" s="279"/>
      <c r="BN62" s="198">
        <v>60</v>
      </c>
      <c r="BO62" s="202">
        <v>2076289</v>
      </c>
      <c r="BP62" s="253">
        <f t="shared" si="27"/>
        <v>140728</v>
      </c>
      <c r="BQ62" s="242" t="s">
        <v>1477</v>
      </c>
      <c r="BR62" s="281">
        <v>190</v>
      </c>
      <c r="BS62" s="209">
        <v>10</v>
      </c>
      <c r="BT62" s="209">
        <v>20</v>
      </c>
      <c r="BU62" s="209">
        <v>10</v>
      </c>
      <c r="BV62" s="209">
        <v>40</v>
      </c>
      <c r="BW62" s="210">
        <v>40</v>
      </c>
      <c r="BX62" s="206" t="s">
        <v>1076</v>
      </c>
      <c r="BY62" s="279"/>
      <c r="CA62" s="198">
        <v>60</v>
      </c>
      <c r="CB62" s="202">
        <v>1634881</v>
      </c>
      <c r="CC62" s="253">
        <f t="shared" si="22"/>
        <v>109865</v>
      </c>
      <c r="CD62" s="242" t="s">
        <v>1421</v>
      </c>
      <c r="CE62" s="244">
        <v>0</v>
      </c>
      <c r="CF62" s="209">
        <v>64</v>
      </c>
      <c r="CG62" s="209">
        <v>42</v>
      </c>
      <c r="CH62" s="209">
        <v>54</v>
      </c>
      <c r="CI62" s="209">
        <v>11</v>
      </c>
      <c r="CJ62" s="210">
        <v>35</v>
      </c>
      <c r="CK62" s="206" t="s">
        <v>1076</v>
      </c>
      <c r="CL62" s="279"/>
      <c r="CN62" s="198">
        <v>60</v>
      </c>
      <c r="CO62" s="202">
        <v>1592265</v>
      </c>
      <c r="CP62" s="253">
        <f t="shared" si="23"/>
        <v>107291</v>
      </c>
      <c r="CQ62" s="242" t="s">
        <v>1416</v>
      </c>
      <c r="CR62" s="244" t="s">
        <v>1424</v>
      </c>
      <c r="CS62" s="209">
        <v>28</v>
      </c>
      <c r="CT62" s="209">
        <v>26</v>
      </c>
      <c r="CU62" s="209">
        <v>34</v>
      </c>
      <c r="CV62" s="209">
        <v>65</v>
      </c>
      <c r="CW62" s="210">
        <v>21</v>
      </c>
      <c r="CX62" s="206" t="s">
        <v>1076</v>
      </c>
      <c r="DA62" s="198">
        <v>60</v>
      </c>
      <c r="DB62" s="202">
        <v>1587734</v>
      </c>
      <c r="DC62" s="253">
        <f t="shared" si="20"/>
        <v>107291</v>
      </c>
      <c r="DD62" s="242" t="s">
        <v>1415</v>
      </c>
      <c r="DE62" s="244" t="s">
        <v>1424</v>
      </c>
      <c r="DF62" s="209">
        <v>21</v>
      </c>
      <c r="DG62" s="209">
        <v>29</v>
      </c>
      <c r="DH62" s="209">
        <v>25</v>
      </c>
      <c r="DI62" s="209">
        <v>20</v>
      </c>
      <c r="DJ62" s="210">
        <v>65</v>
      </c>
      <c r="DK62" s="206" t="s">
        <v>1076</v>
      </c>
      <c r="DN62" s="198">
        <v>60</v>
      </c>
      <c r="DO62" s="202">
        <v>1793181</v>
      </c>
      <c r="DP62" s="253">
        <f t="shared" si="15"/>
        <v>120909</v>
      </c>
      <c r="DQ62" s="242" t="s">
        <v>1419</v>
      </c>
      <c r="DR62" s="244" t="s">
        <v>1424</v>
      </c>
      <c r="DS62" s="209">
        <v>44</v>
      </c>
      <c r="DT62" s="209">
        <v>28</v>
      </c>
      <c r="DU62" s="209">
        <v>36</v>
      </c>
      <c r="DV62" s="209">
        <v>20</v>
      </c>
      <c r="DW62" s="210">
        <v>66</v>
      </c>
      <c r="DX62" s="206" t="s">
        <v>1076</v>
      </c>
      <c r="EA62" s="198">
        <v>60</v>
      </c>
      <c r="EB62" s="237">
        <v>2045896</v>
      </c>
      <c r="EC62" s="253">
        <f t="shared" si="18"/>
        <v>137408</v>
      </c>
      <c r="ED62" s="242" t="s">
        <v>1416</v>
      </c>
      <c r="EE62" s="244" t="s">
        <v>1436</v>
      </c>
      <c r="EF62" s="209">
        <v>31</v>
      </c>
      <c r="EG62" s="209">
        <v>29</v>
      </c>
      <c r="EH62" s="209">
        <v>29</v>
      </c>
      <c r="EI62" s="209">
        <v>55</v>
      </c>
      <c r="EJ62" s="210">
        <v>50</v>
      </c>
      <c r="EK62" s="205" t="s">
        <v>594</v>
      </c>
      <c r="EL62" s="279"/>
      <c r="EN62" s="198">
        <v>60</v>
      </c>
      <c r="EO62" s="202">
        <v>2201720</v>
      </c>
      <c r="EP62" s="253">
        <f t="shared" si="16"/>
        <v>140415</v>
      </c>
      <c r="EQ62" s="242" t="s">
        <v>1474</v>
      </c>
      <c r="ER62" s="281">
        <v>90</v>
      </c>
      <c r="ES62" s="209">
        <v>1</v>
      </c>
      <c r="ET62" s="209">
        <v>24</v>
      </c>
      <c r="EU62" s="209">
        <v>1</v>
      </c>
      <c r="EV62" s="209">
        <v>22</v>
      </c>
      <c r="EW62" s="210">
        <v>22</v>
      </c>
      <c r="EX62" s="206" t="s">
        <v>1076</v>
      </c>
      <c r="EY62" s="279"/>
      <c r="FA62" s="198">
        <v>60</v>
      </c>
      <c r="FB62" s="202">
        <v>1823011</v>
      </c>
      <c r="FC62" s="253">
        <f t="shared" si="21"/>
        <v>123057</v>
      </c>
      <c r="FD62" s="242" t="s">
        <v>1428</v>
      </c>
      <c r="FE62" s="244">
        <v>0</v>
      </c>
      <c r="FF62" s="209">
        <v>80</v>
      </c>
      <c r="FG62" s="209">
        <v>32</v>
      </c>
      <c r="FH62" s="209">
        <v>66</v>
      </c>
      <c r="FI62" s="209">
        <v>2</v>
      </c>
      <c r="FJ62" s="210">
        <v>3</v>
      </c>
      <c r="FK62" s="206" t="s">
        <v>1076</v>
      </c>
    </row>
    <row r="63" spans="1:167" x14ac:dyDescent="0.25">
      <c r="A63" s="198">
        <v>61</v>
      </c>
      <c r="B63" s="237">
        <v>2226572</v>
      </c>
      <c r="C63" s="253">
        <f t="shared" si="4"/>
        <v>147763</v>
      </c>
      <c r="D63" s="242" t="s">
        <v>1481</v>
      </c>
      <c r="E63" s="244">
        <v>0</v>
      </c>
      <c r="F63" s="209">
        <v>54</v>
      </c>
      <c r="G63" s="209">
        <v>37</v>
      </c>
      <c r="H63" s="209">
        <v>37</v>
      </c>
      <c r="I63" s="209">
        <v>21</v>
      </c>
      <c r="J63" s="210">
        <v>1</v>
      </c>
      <c r="K63" s="206" t="s">
        <v>1076</v>
      </c>
      <c r="L63" s="279"/>
      <c r="N63" s="198">
        <v>61</v>
      </c>
      <c r="O63" s="237">
        <v>1728142</v>
      </c>
      <c r="P63" s="253">
        <f t="shared" si="17"/>
        <v>114540</v>
      </c>
      <c r="Q63" s="242" t="s">
        <v>1422</v>
      </c>
      <c r="R63" s="281">
        <f t="shared" si="19"/>
        <v>250</v>
      </c>
      <c r="S63" s="209">
        <v>76</v>
      </c>
      <c r="T63" s="209">
        <v>36</v>
      </c>
      <c r="U63" s="209">
        <v>61</v>
      </c>
      <c r="V63" s="209">
        <v>32</v>
      </c>
      <c r="W63" s="210">
        <v>36</v>
      </c>
      <c r="X63" s="206" t="s">
        <v>1076</v>
      </c>
      <c r="Y63" s="279"/>
      <c r="AA63" s="198">
        <v>61</v>
      </c>
      <c r="AB63" s="202">
        <v>1989387</v>
      </c>
      <c r="AC63" s="253">
        <f t="shared" si="24"/>
        <v>131824</v>
      </c>
      <c r="AD63" s="216" t="s">
        <v>1427</v>
      </c>
      <c r="AE63" s="244">
        <v>0</v>
      </c>
      <c r="AF63" s="209">
        <v>71</v>
      </c>
      <c r="AG63" s="209">
        <v>25</v>
      </c>
      <c r="AH63" s="209">
        <v>66</v>
      </c>
      <c r="AI63" s="209">
        <v>5</v>
      </c>
      <c r="AJ63" s="210">
        <v>5</v>
      </c>
      <c r="AK63" s="206" t="s">
        <v>1076</v>
      </c>
      <c r="AN63" s="198">
        <v>61</v>
      </c>
      <c r="AO63" s="202">
        <v>1739378</v>
      </c>
      <c r="AP63" s="253">
        <f t="shared" si="25"/>
        <v>112730</v>
      </c>
      <c r="AQ63" s="242" t="s">
        <v>1432</v>
      </c>
      <c r="AR63" s="281">
        <f t="shared" si="26"/>
        <v>204</v>
      </c>
      <c r="AS63" s="209">
        <v>53</v>
      </c>
      <c r="AT63" s="209">
        <v>48</v>
      </c>
      <c r="AU63" s="209">
        <v>41</v>
      </c>
      <c r="AV63" s="209">
        <v>30</v>
      </c>
      <c r="AW63" s="210">
        <v>22</v>
      </c>
      <c r="AX63" s="206" t="s">
        <v>1076</v>
      </c>
      <c r="BA63" s="198">
        <v>61</v>
      </c>
      <c r="BB63" s="202">
        <v>1789953</v>
      </c>
      <c r="BC63" s="253">
        <f t="shared" si="10"/>
        <v>118020</v>
      </c>
      <c r="BD63" s="242" t="s">
        <v>1419</v>
      </c>
      <c r="BE63" s="244">
        <v>0</v>
      </c>
      <c r="BF63" s="209">
        <v>40</v>
      </c>
      <c r="BG63" s="209">
        <v>37</v>
      </c>
      <c r="BH63" s="209">
        <v>23</v>
      </c>
      <c r="BI63" s="209">
        <v>25</v>
      </c>
      <c r="BJ63" s="210">
        <v>25</v>
      </c>
      <c r="BK63" s="206" t="s">
        <v>1076</v>
      </c>
      <c r="BL63" s="279"/>
      <c r="BM63" s="279"/>
      <c r="BN63" s="198">
        <v>61</v>
      </c>
      <c r="BO63" s="202">
        <v>2217017</v>
      </c>
      <c r="BP63" s="253">
        <f t="shared" si="27"/>
        <v>147763</v>
      </c>
      <c r="BQ63" s="242" t="s">
        <v>1477</v>
      </c>
      <c r="BR63" s="281">
        <v>190</v>
      </c>
      <c r="BS63" s="209">
        <v>10</v>
      </c>
      <c r="BT63" s="209">
        <v>20</v>
      </c>
      <c r="BU63" s="209">
        <v>10</v>
      </c>
      <c r="BV63" s="209">
        <v>40</v>
      </c>
      <c r="BW63" s="210">
        <v>40</v>
      </c>
      <c r="BX63" s="206" t="s">
        <v>1076</v>
      </c>
      <c r="BY63" s="279"/>
      <c r="CA63" s="198">
        <v>61</v>
      </c>
      <c r="CB63" s="202">
        <v>1744746</v>
      </c>
      <c r="CC63" s="253">
        <f t="shared" si="22"/>
        <v>115327</v>
      </c>
      <c r="CD63" s="242" t="s">
        <v>1421</v>
      </c>
      <c r="CE63" s="244">
        <v>0</v>
      </c>
      <c r="CF63" s="209">
        <v>64</v>
      </c>
      <c r="CG63" s="209">
        <v>43</v>
      </c>
      <c r="CH63" s="209">
        <v>54</v>
      </c>
      <c r="CI63" s="209">
        <v>11</v>
      </c>
      <c r="CJ63" s="210">
        <v>35</v>
      </c>
      <c r="CK63" s="206" t="s">
        <v>1076</v>
      </c>
      <c r="CL63" s="279"/>
      <c r="CN63" s="198">
        <v>61</v>
      </c>
      <c r="CO63" s="202">
        <v>1699556</v>
      </c>
      <c r="CP63" s="253">
        <f t="shared" si="23"/>
        <v>112634</v>
      </c>
      <c r="CQ63" s="242" t="s">
        <v>1416</v>
      </c>
      <c r="CR63" s="244" t="s">
        <v>1424</v>
      </c>
      <c r="CS63" s="209">
        <v>29</v>
      </c>
      <c r="CT63" s="209">
        <v>26</v>
      </c>
      <c r="CU63" s="209">
        <v>35</v>
      </c>
      <c r="CV63" s="209">
        <v>66</v>
      </c>
      <c r="CW63" s="210">
        <v>21</v>
      </c>
      <c r="CX63" s="206" t="s">
        <v>1076</v>
      </c>
      <c r="DA63" s="198">
        <v>61</v>
      </c>
      <c r="DB63" s="202">
        <v>1695025</v>
      </c>
      <c r="DC63" s="253">
        <f t="shared" si="20"/>
        <v>112634</v>
      </c>
      <c r="DD63" s="242" t="s">
        <v>1415</v>
      </c>
      <c r="DE63" s="244" t="s">
        <v>1424</v>
      </c>
      <c r="DF63" s="209">
        <v>21</v>
      </c>
      <c r="DG63" s="209">
        <v>29</v>
      </c>
      <c r="DH63" s="209">
        <v>25</v>
      </c>
      <c r="DI63" s="209">
        <v>20</v>
      </c>
      <c r="DJ63" s="210">
        <v>66</v>
      </c>
      <c r="DK63" s="206" t="s">
        <v>1076</v>
      </c>
      <c r="DN63" s="198">
        <v>61</v>
      </c>
      <c r="DO63" s="202">
        <v>1914090</v>
      </c>
      <c r="DP63" s="253">
        <f t="shared" si="15"/>
        <v>126933</v>
      </c>
      <c r="DQ63" s="242" t="s">
        <v>1419</v>
      </c>
      <c r="DR63" s="244" t="s">
        <v>1424</v>
      </c>
      <c r="DS63" s="209">
        <v>44</v>
      </c>
      <c r="DT63" s="209">
        <v>29</v>
      </c>
      <c r="DU63" s="209">
        <v>37</v>
      </c>
      <c r="DV63" s="209">
        <v>20</v>
      </c>
      <c r="DW63" s="210">
        <v>66</v>
      </c>
      <c r="DX63" s="206" t="s">
        <v>1076</v>
      </c>
      <c r="EA63" s="198">
        <v>61</v>
      </c>
      <c r="EB63" s="237">
        <v>2183304</v>
      </c>
      <c r="EC63" s="253">
        <f t="shared" si="18"/>
        <v>144236</v>
      </c>
      <c r="ED63" s="242" t="s">
        <v>1417</v>
      </c>
      <c r="EE63" s="244" t="s">
        <v>1436</v>
      </c>
      <c r="EF63" s="209">
        <v>31</v>
      </c>
      <c r="EG63" s="209">
        <v>29</v>
      </c>
      <c r="EH63" s="209">
        <v>30</v>
      </c>
      <c r="EI63" s="209">
        <v>55</v>
      </c>
      <c r="EJ63" s="210">
        <v>51</v>
      </c>
      <c r="EK63" s="206" t="s">
        <v>1076</v>
      </c>
      <c r="EL63" s="279"/>
      <c r="EN63" s="198">
        <v>61</v>
      </c>
      <c r="EO63" s="202">
        <v>2342135</v>
      </c>
      <c r="EP63" s="253">
        <f t="shared" si="16"/>
        <v>147148</v>
      </c>
      <c r="EQ63" s="242" t="s">
        <v>1474</v>
      </c>
      <c r="ER63" s="281">
        <v>90</v>
      </c>
      <c r="ES63" s="209">
        <v>1</v>
      </c>
      <c r="ET63" s="209">
        <v>24</v>
      </c>
      <c r="EU63" s="209">
        <v>1</v>
      </c>
      <c r="EV63" s="209">
        <v>22</v>
      </c>
      <c r="EW63" s="210">
        <v>22</v>
      </c>
      <c r="EX63" s="206" t="s">
        <v>1076</v>
      </c>
      <c r="EY63" s="279"/>
      <c r="FA63" s="198">
        <v>61</v>
      </c>
      <c r="FB63" s="202">
        <v>1946068</v>
      </c>
      <c r="FC63" s="253">
        <f t="shared" si="21"/>
        <v>129193</v>
      </c>
      <c r="FD63" s="242" t="s">
        <v>1428</v>
      </c>
      <c r="FE63" s="244">
        <v>0</v>
      </c>
      <c r="FF63" s="209">
        <v>81</v>
      </c>
      <c r="FG63" s="209">
        <v>33</v>
      </c>
      <c r="FH63" s="209">
        <v>67</v>
      </c>
      <c r="FI63" s="209">
        <v>2</v>
      </c>
      <c r="FJ63" s="210">
        <v>3</v>
      </c>
      <c r="FK63" s="206" t="s">
        <v>1076</v>
      </c>
    </row>
    <row r="64" spans="1:167" x14ac:dyDescent="0.25">
      <c r="A64" s="198">
        <v>62</v>
      </c>
      <c r="B64" s="237">
        <v>2374335</v>
      </c>
      <c r="C64" s="253">
        <f t="shared" si="4"/>
        <v>155009</v>
      </c>
      <c r="D64" s="242" t="s">
        <v>1481</v>
      </c>
      <c r="E64" s="244">
        <v>0</v>
      </c>
      <c r="F64" s="209">
        <v>55</v>
      </c>
      <c r="G64" s="209">
        <v>37</v>
      </c>
      <c r="H64" s="209">
        <v>37</v>
      </c>
      <c r="I64" s="209">
        <v>21</v>
      </c>
      <c r="J64" s="210">
        <v>1</v>
      </c>
      <c r="K64" s="206" t="s">
        <v>1076</v>
      </c>
      <c r="L64" s="279"/>
      <c r="N64" s="198">
        <v>62</v>
      </c>
      <c r="O64" s="237">
        <v>1842682</v>
      </c>
      <c r="P64" s="253">
        <f t="shared" si="17"/>
        <v>120152</v>
      </c>
      <c r="Q64" s="242" t="s">
        <v>1422</v>
      </c>
      <c r="R64" s="281">
        <f t="shared" si="19"/>
        <v>254</v>
      </c>
      <c r="S64" s="209">
        <v>77</v>
      </c>
      <c r="T64" s="209">
        <v>37</v>
      </c>
      <c r="U64" s="209">
        <v>62</v>
      </c>
      <c r="V64" s="209">
        <v>32</v>
      </c>
      <c r="W64" s="210">
        <v>37</v>
      </c>
      <c r="X64" s="206" t="s">
        <v>1076</v>
      </c>
      <c r="Y64" s="279"/>
      <c r="AA64" s="198">
        <v>62</v>
      </c>
      <c r="AB64" s="202">
        <v>2121211</v>
      </c>
      <c r="AC64" s="253">
        <f t="shared" si="24"/>
        <v>138281</v>
      </c>
      <c r="AD64" s="216" t="s">
        <v>1427</v>
      </c>
      <c r="AE64" s="244">
        <v>0</v>
      </c>
      <c r="AF64" s="209">
        <v>72</v>
      </c>
      <c r="AG64" s="209">
        <v>26</v>
      </c>
      <c r="AH64" s="209">
        <v>67</v>
      </c>
      <c r="AI64" s="209">
        <v>5</v>
      </c>
      <c r="AJ64" s="210">
        <v>5</v>
      </c>
      <c r="AK64" s="206" t="s">
        <v>1076</v>
      </c>
      <c r="AN64" s="198">
        <v>62</v>
      </c>
      <c r="AO64" s="202">
        <v>1852108</v>
      </c>
      <c r="AP64" s="253">
        <f t="shared" si="25"/>
        <v>118171</v>
      </c>
      <c r="AQ64" s="242" t="s">
        <v>1432</v>
      </c>
      <c r="AR64" s="281">
        <f t="shared" si="26"/>
        <v>208</v>
      </c>
      <c r="AS64" s="209">
        <v>53</v>
      </c>
      <c r="AT64" s="209">
        <v>49</v>
      </c>
      <c r="AU64" s="209">
        <v>42</v>
      </c>
      <c r="AV64" s="209">
        <v>30</v>
      </c>
      <c r="AW64" s="210">
        <v>23</v>
      </c>
      <c r="AX64" s="206" t="s">
        <v>1076</v>
      </c>
      <c r="BA64" s="198">
        <v>62</v>
      </c>
      <c r="BB64" s="202">
        <v>1907973</v>
      </c>
      <c r="BC64" s="253">
        <f t="shared" si="10"/>
        <v>123783</v>
      </c>
      <c r="BD64" s="242" t="s">
        <v>1419</v>
      </c>
      <c r="BE64" s="244">
        <v>0</v>
      </c>
      <c r="BF64" s="209">
        <v>40</v>
      </c>
      <c r="BG64" s="209">
        <v>38</v>
      </c>
      <c r="BH64" s="209">
        <v>24</v>
      </c>
      <c r="BI64" s="209">
        <v>25</v>
      </c>
      <c r="BJ64" s="210">
        <v>25</v>
      </c>
      <c r="BK64" s="206" t="s">
        <v>1076</v>
      </c>
      <c r="BL64" s="279"/>
      <c r="BM64" s="279"/>
      <c r="BN64" s="198">
        <v>62</v>
      </c>
      <c r="BO64" s="202">
        <v>2364780</v>
      </c>
      <c r="BP64" s="253">
        <f t="shared" si="27"/>
        <v>155029</v>
      </c>
      <c r="BQ64" s="242" t="s">
        <v>1477</v>
      </c>
      <c r="BR64" s="281">
        <v>190</v>
      </c>
      <c r="BS64" s="209">
        <v>10</v>
      </c>
      <c r="BT64" s="209">
        <v>20</v>
      </c>
      <c r="BU64" s="209">
        <v>10</v>
      </c>
      <c r="BV64" s="209">
        <v>40</v>
      </c>
      <c r="BW64" s="210">
        <v>40</v>
      </c>
      <c r="BX64" s="206" t="s">
        <v>1076</v>
      </c>
      <c r="BY64" s="279"/>
      <c r="CA64" s="198">
        <v>62</v>
      </c>
      <c r="CB64" s="202">
        <v>1860073</v>
      </c>
      <c r="CC64" s="253">
        <f t="shared" si="22"/>
        <v>120967</v>
      </c>
      <c r="CD64" s="242" t="s">
        <v>1421</v>
      </c>
      <c r="CE64" s="244">
        <v>0</v>
      </c>
      <c r="CF64" s="209">
        <v>65</v>
      </c>
      <c r="CG64" s="209">
        <v>44</v>
      </c>
      <c r="CH64" s="209">
        <v>55</v>
      </c>
      <c r="CI64" s="209">
        <v>11</v>
      </c>
      <c r="CJ64" s="210">
        <v>35</v>
      </c>
      <c r="CK64" s="206" t="s">
        <v>1076</v>
      </c>
      <c r="CL64" s="279"/>
      <c r="CN64" s="198">
        <v>62</v>
      </c>
      <c r="CO64" s="202">
        <v>1812190</v>
      </c>
      <c r="CP64" s="253">
        <f t="shared" si="23"/>
        <v>118152</v>
      </c>
      <c r="CQ64" s="242" t="s">
        <v>1416</v>
      </c>
      <c r="CR64" s="244" t="s">
        <v>1424</v>
      </c>
      <c r="CS64" s="209">
        <v>29</v>
      </c>
      <c r="CT64" s="209">
        <v>27</v>
      </c>
      <c r="CU64" s="209">
        <v>36</v>
      </c>
      <c r="CV64" s="209">
        <v>67</v>
      </c>
      <c r="CW64" s="210">
        <v>21</v>
      </c>
      <c r="CX64" s="206" t="s">
        <v>1076</v>
      </c>
      <c r="DA64" s="198">
        <v>62</v>
      </c>
      <c r="DB64" s="202">
        <v>1807659</v>
      </c>
      <c r="DC64" s="253">
        <f t="shared" si="20"/>
        <v>118152</v>
      </c>
      <c r="DD64" s="242" t="s">
        <v>1415</v>
      </c>
      <c r="DE64" s="244" t="s">
        <v>1424</v>
      </c>
      <c r="DF64" s="209">
        <v>21</v>
      </c>
      <c r="DG64" s="209">
        <v>30</v>
      </c>
      <c r="DH64" s="209">
        <v>26</v>
      </c>
      <c r="DI64" s="209">
        <v>20</v>
      </c>
      <c r="DJ64" s="210">
        <v>67</v>
      </c>
      <c r="DK64" s="206" t="s">
        <v>1076</v>
      </c>
      <c r="DN64" s="198">
        <v>62</v>
      </c>
      <c r="DO64" s="202">
        <v>2041023</v>
      </c>
      <c r="DP64" s="253">
        <f t="shared" si="15"/>
        <v>133154</v>
      </c>
      <c r="DQ64" s="242" t="s">
        <v>1419</v>
      </c>
      <c r="DR64" s="244" t="s">
        <v>1424</v>
      </c>
      <c r="DS64" s="209">
        <v>45</v>
      </c>
      <c r="DT64" s="209">
        <v>29</v>
      </c>
      <c r="DU64" s="209">
        <v>38</v>
      </c>
      <c r="DV64" s="209">
        <v>20</v>
      </c>
      <c r="DW64" s="210">
        <v>67</v>
      </c>
      <c r="DX64" s="206" t="s">
        <v>1076</v>
      </c>
      <c r="EA64" s="198">
        <v>62</v>
      </c>
      <c r="EB64" s="237">
        <v>2327540</v>
      </c>
      <c r="EC64" s="253">
        <f t="shared" si="18"/>
        <v>151288</v>
      </c>
      <c r="ED64" s="242" t="s">
        <v>1417</v>
      </c>
      <c r="EE64" s="244" t="s">
        <v>1436</v>
      </c>
      <c r="EF64" s="209">
        <v>32</v>
      </c>
      <c r="EG64" s="209">
        <v>29</v>
      </c>
      <c r="EH64" s="209">
        <v>30</v>
      </c>
      <c r="EI64" s="209">
        <v>56</v>
      </c>
      <c r="EJ64" s="210">
        <v>51</v>
      </c>
      <c r="EK64" s="206" t="s">
        <v>1076</v>
      </c>
      <c r="EL64" s="279"/>
      <c r="EN64" s="198">
        <v>62</v>
      </c>
      <c r="EO64" s="202">
        <v>2489283</v>
      </c>
      <c r="EP64" s="253">
        <f t="shared" si="16"/>
        <v>154097</v>
      </c>
      <c r="EQ64" s="242" t="s">
        <v>1474</v>
      </c>
      <c r="ER64" s="281">
        <v>90</v>
      </c>
      <c r="ES64" s="209">
        <v>1</v>
      </c>
      <c r="ET64" s="209">
        <v>24</v>
      </c>
      <c r="EU64" s="209">
        <v>1</v>
      </c>
      <c r="EV64" s="209">
        <v>23</v>
      </c>
      <c r="EW64" s="210">
        <v>23</v>
      </c>
      <c r="EX64" s="206" t="s">
        <v>1076</v>
      </c>
      <c r="EY64" s="279"/>
      <c r="FA64" s="198">
        <v>62</v>
      </c>
      <c r="FB64" s="202">
        <v>2075261</v>
      </c>
      <c r="FC64" s="253">
        <f t="shared" si="21"/>
        <v>135529</v>
      </c>
      <c r="FD64" s="242" t="s">
        <v>1428</v>
      </c>
      <c r="FE64" s="244">
        <v>0</v>
      </c>
      <c r="FF64" s="209">
        <v>82</v>
      </c>
      <c r="FG64" s="209">
        <v>33</v>
      </c>
      <c r="FH64" s="209">
        <v>68</v>
      </c>
      <c r="FI64" s="209">
        <v>2</v>
      </c>
      <c r="FJ64" s="210">
        <v>3</v>
      </c>
      <c r="FK64" s="206" t="s">
        <v>1076</v>
      </c>
    </row>
    <row r="65" spans="1:167" x14ac:dyDescent="0.25">
      <c r="A65" s="198">
        <v>63</v>
      </c>
      <c r="B65" s="237">
        <v>2529344</v>
      </c>
      <c r="C65" s="253">
        <f t="shared" si="4"/>
        <v>162487</v>
      </c>
      <c r="D65" s="242" t="s">
        <v>1481</v>
      </c>
      <c r="E65" s="244">
        <v>0</v>
      </c>
      <c r="F65" s="209">
        <v>55</v>
      </c>
      <c r="G65" s="209">
        <v>38</v>
      </c>
      <c r="H65" s="209">
        <v>38</v>
      </c>
      <c r="I65" s="209">
        <v>22</v>
      </c>
      <c r="J65" s="210">
        <v>1</v>
      </c>
      <c r="K65" s="206" t="s">
        <v>1076</v>
      </c>
      <c r="L65" s="48"/>
      <c r="M65" s="48"/>
      <c r="N65" s="198">
        <v>63</v>
      </c>
      <c r="O65" s="237">
        <v>1962834</v>
      </c>
      <c r="P65" s="253">
        <f t="shared" si="17"/>
        <v>125944</v>
      </c>
      <c r="Q65" s="242" t="s">
        <v>1422</v>
      </c>
      <c r="R65" s="281">
        <f t="shared" si="19"/>
        <v>258</v>
      </c>
      <c r="S65" s="209">
        <v>78</v>
      </c>
      <c r="T65" s="209">
        <v>37</v>
      </c>
      <c r="U65" s="209">
        <v>63</v>
      </c>
      <c r="V65" s="209">
        <v>33</v>
      </c>
      <c r="W65" s="210">
        <v>37</v>
      </c>
      <c r="X65" s="206" t="s">
        <v>1076</v>
      </c>
      <c r="Y65" s="279"/>
      <c r="AA65" s="198">
        <v>63</v>
      </c>
      <c r="AB65" s="202">
        <v>2259492</v>
      </c>
      <c r="AC65" s="253">
        <f t="shared" si="24"/>
        <v>144947</v>
      </c>
      <c r="AD65" s="216" t="s">
        <v>1427</v>
      </c>
      <c r="AE65" s="244">
        <v>0</v>
      </c>
      <c r="AF65" s="209">
        <v>73</v>
      </c>
      <c r="AG65" s="209">
        <v>26</v>
      </c>
      <c r="AH65" s="209">
        <v>68</v>
      </c>
      <c r="AI65" s="209">
        <v>5</v>
      </c>
      <c r="AJ65" s="210">
        <v>5</v>
      </c>
      <c r="AK65" s="206" t="s">
        <v>1076</v>
      </c>
      <c r="AN65" s="198">
        <v>63</v>
      </c>
      <c r="AO65" s="202">
        <v>1970279</v>
      </c>
      <c r="AP65" s="253">
        <f t="shared" si="25"/>
        <v>123786</v>
      </c>
      <c r="AQ65" s="242" t="s">
        <v>1432</v>
      </c>
      <c r="AR65" s="281">
        <f t="shared" si="26"/>
        <v>212</v>
      </c>
      <c r="AS65" s="209">
        <v>54</v>
      </c>
      <c r="AT65" s="209">
        <v>49</v>
      </c>
      <c r="AU65" s="209">
        <v>43</v>
      </c>
      <c r="AV65" s="209">
        <v>31</v>
      </c>
      <c r="AW65" s="210">
        <v>23</v>
      </c>
      <c r="AX65" s="206" t="s">
        <v>1076</v>
      </c>
      <c r="BA65" s="198">
        <v>63</v>
      </c>
      <c r="BB65" s="202">
        <v>2031756</v>
      </c>
      <c r="BC65" s="253">
        <f t="shared" si="10"/>
        <v>129730</v>
      </c>
      <c r="BD65" s="242" t="s">
        <v>1419</v>
      </c>
      <c r="BE65" s="244">
        <v>0</v>
      </c>
      <c r="BF65" s="209">
        <v>40</v>
      </c>
      <c r="BG65" s="209">
        <v>38</v>
      </c>
      <c r="BH65" s="209">
        <v>24</v>
      </c>
      <c r="BI65" s="209">
        <v>25</v>
      </c>
      <c r="BJ65" s="210">
        <v>25</v>
      </c>
      <c r="BK65" s="206" t="s">
        <v>1076</v>
      </c>
      <c r="BL65" s="279"/>
      <c r="BM65" s="279"/>
      <c r="BN65" s="198">
        <v>63</v>
      </c>
      <c r="BO65" s="202">
        <v>2519809</v>
      </c>
      <c r="BP65" s="253">
        <f t="shared" si="27"/>
        <v>162529</v>
      </c>
      <c r="BQ65" s="242" t="s">
        <v>1477</v>
      </c>
      <c r="BR65" s="281">
        <v>190</v>
      </c>
      <c r="BS65" s="209">
        <v>10</v>
      </c>
      <c r="BT65" s="209">
        <v>20</v>
      </c>
      <c r="BU65" s="209">
        <v>10</v>
      </c>
      <c r="BV65" s="209">
        <v>40</v>
      </c>
      <c r="BW65" s="210">
        <v>40</v>
      </c>
      <c r="BX65" s="206" t="s">
        <v>1076</v>
      </c>
      <c r="BY65" s="279"/>
      <c r="CA65" s="198">
        <v>63</v>
      </c>
      <c r="CB65" s="202">
        <v>1981040</v>
      </c>
      <c r="CC65" s="253">
        <f t="shared" si="22"/>
        <v>126789</v>
      </c>
      <c r="CD65" s="242" t="s">
        <v>1421</v>
      </c>
      <c r="CE65" s="244">
        <v>0</v>
      </c>
      <c r="CF65" s="209">
        <v>66</v>
      </c>
      <c r="CG65" s="209">
        <v>44</v>
      </c>
      <c r="CH65" s="209">
        <v>56</v>
      </c>
      <c r="CI65" s="209">
        <v>11</v>
      </c>
      <c r="CJ65" s="210">
        <v>36</v>
      </c>
      <c r="CK65" s="206" t="s">
        <v>1076</v>
      </c>
      <c r="CL65" s="279"/>
      <c r="CN65" s="198">
        <v>63</v>
      </c>
      <c r="CO65" s="202">
        <v>1930342</v>
      </c>
      <c r="CP65" s="253">
        <f t="shared" si="23"/>
        <v>123847</v>
      </c>
      <c r="CQ65" s="242" t="s">
        <v>1416</v>
      </c>
      <c r="CR65" s="244" t="s">
        <v>1424</v>
      </c>
      <c r="CS65" s="209">
        <v>30</v>
      </c>
      <c r="CT65" s="209">
        <v>27</v>
      </c>
      <c r="CU65" s="209">
        <v>36</v>
      </c>
      <c r="CV65" s="209">
        <v>68</v>
      </c>
      <c r="CW65" s="210">
        <v>21</v>
      </c>
      <c r="CX65" s="206" t="s">
        <v>1076</v>
      </c>
      <c r="DA65" s="198">
        <v>63</v>
      </c>
      <c r="DB65" s="202">
        <v>1925811</v>
      </c>
      <c r="DC65" s="253">
        <f t="shared" si="20"/>
        <v>123847</v>
      </c>
      <c r="DD65" s="242" t="s">
        <v>1415</v>
      </c>
      <c r="DE65" s="244" t="s">
        <v>1424</v>
      </c>
      <c r="DF65" s="209">
        <v>21</v>
      </c>
      <c r="DG65" s="209">
        <v>30</v>
      </c>
      <c r="DH65" s="209">
        <v>26</v>
      </c>
      <c r="DI65" s="209">
        <v>20</v>
      </c>
      <c r="DJ65" s="210">
        <v>68</v>
      </c>
      <c r="DK65" s="206" t="s">
        <v>1076</v>
      </c>
      <c r="DN65" s="198">
        <v>63</v>
      </c>
      <c r="DO65" s="202">
        <v>2174177</v>
      </c>
      <c r="DP65" s="253">
        <f t="shared" si="15"/>
        <v>139576</v>
      </c>
      <c r="DQ65" s="242" t="s">
        <v>1419</v>
      </c>
      <c r="DR65" s="244" t="s">
        <v>1424</v>
      </c>
      <c r="DS65" s="209">
        <v>45</v>
      </c>
      <c r="DT65" s="209">
        <v>30</v>
      </c>
      <c r="DU65" s="209">
        <v>38</v>
      </c>
      <c r="DV65" s="209">
        <v>20</v>
      </c>
      <c r="DW65" s="210">
        <v>67</v>
      </c>
      <c r="DX65" s="206" t="s">
        <v>1076</v>
      </c>
      <c r="EA65" s="198">
        <v>63</v>
      </c>
      <c r="EB65" s="237">
        <v>2478828</v>
      </c>
      <c r="EC65" s="253">
        <f t="shared" si="18"/>
        <v>158566</v>
      </c>
      <c r="ED65" s="242" t="s">
        <v>1417</v>
      </c>
      <c r="EE65" s="244" t="s">
        <v>1436</v>
      </c>
      <c r="EF65" s="209">
        <v>32</v>
      </c>
      <c r="EG65" s="209">
        <v>30</v>
      </c>
      <c r="EH65" s="209">
        <v>31</v>
      </c>
      <c r="EI65" s="209">
        <v>57</v>
      </c>
      <c r="EJ65" s="210">
        <v>51</v>
      </c>
      <c r="EK65" s="206" t="s">
        <v>1076</v>
      </c>
      <c r="EL65" s="279"/>
      <c r="EN65" s="198">
        <v>63</v>
      </c>
      <c r="EO65" s="202">
        <v>2643380</v>
      </c>
      <c r="EP65" s="253">
        <f t="shared" si="16"/>
        <v>161265</v>
      </c>
      <c r="EQ65" s="242" t="s">
        <v>1474</v>
      </c>
      <c r="ER65" s="281">
        <v>90</v>
      </c>
      <c r="ES65" s="209">
        <v>1</v>
      </c>
      <c r="ET65" s="209">
        <v>24</v>
      </c>
      <c r="EU65" s="209">
        <v>1</v>
      </c>
      <c r="EV65" s="209">
        <v>23</v>
      </c>
      <c r="EW65" s="210">
        <v>23</v>
      </c>
      <c r="EX65" s="206" t="s">
        <v>1076</v>
      </c>
      <c r="EY65" s="279"/>
      <c r="FA65" s="198">
        <v>63</v>
      </c>
      <c r="FB65" s="202">
        <v>2210790</v>
      </c>
      <c r="FC65" s="253">
        <f t="shared" si="21"/>
        <v>142069</v>
      </c>
      <c r="FD65" s="242" t="s">
        <v>1428</v>
      </c>
      <c r="FE65" s="244">
        <v>0</v>
      </c>
      <c r="FF65" s="209">
        <v>83</v>
      </c>
      <c r="FG65" s="209">
        <v>34</v>
      </c>
      <c r="FH65" s="209">
        <v>69</v>
      </c>
      <c r="FI65" s="209">
        <v>2</v>
      </c>
      <c r="FJ65" s="210">
        <v>3</v>
      </c>
      <c r="FK65" s="206" t="s">
        <v>1076</v>
      </c>
    </row>
    <row r="66" spans="1:167" x14ac:dyDescent="0.25">
      <c r="A66" s="198">
        <v>64</v>
      </c>
      <c r="B66" s="237">
        <v>2691831</v>
      </c>
      <c r="C66" s="253">
        <f t="shared" si="4"/>
        <v>170203</v>
      </c>
      <c r="D66" s="242" t="s">
        <v>1481</v>
      </c>
      <c r="E66" s="244">
        <v>0</v>
      </c>
      <c r="F66" s="209">
        <v>56</v>
      </c>
      <c r="G66" s="209">
        <v>38</v>
      </c>
      <c r="H66" s="209">
        <v>38</v>
      </c>
      <c r="I66" s="209">
        <v>22</v>
      </c>
      <c r="J66" s="210">
        <v>1</v>
      </c>
      <c r="K66" s="206" t="s">
        <v>1076</v>
      </c>
      <c r="L66" s="48"/>
      <c r="M66" s="48"/>
      <c r="N66" s="198">
        <v>64</v>
      </c>
      <c r="O66" s="237">
        <v>2088778</v>
      </c>
      <c r="P66" s="253">
        <f t="shared" si="17"/>
        <v>131920</v>
      </c>
      <c r="Q66" s="242" t="s">
        <v>1422</v>
      </c>
      <c r="R66" s="281">
        <f t="shared" si="19"/>
        <v>262</v>
      </c>
      <c r="S66" s="209">
        <v>79</v>
      </c>
      <c r="T66" s="209">
        <v>38</v>
      </c>
      <c r="U66" s="209">
        <v>64</v>
      </c>
      <c r="V66" s="209">
        <v>33</v>
      </c>
      <c r="W66" s="210">
        <v>38</v>
      </c>
      <c r="X66" s="206" t="s">
        <v>1076</v>
      </c>
      <c r="Y66" s="279"/>
      <c r="AA66" s="198">
        <v>64</v>
      </c>
      <c r="AB66" s="202">
        <v>2404439</v>
      </c>
      <c r="AC66" s="253">
        <f t="shared" si="24"/>
        <v>151823</v>
      </c>
      <c r="AD66" s="216" t="s">
        <v>1427</v>
      </c>
      <c r="AE66" s="244">
        <v>0</v>
      </c>
      <c r="AF66" s="209">
        <v>73</v>
      </c>
      <c r="AG66" s="209">
        <v>27</v>
      </c>
      <c r="AH66" s="209">
        <v>69</v>
      </c>
      <c r="AI66" s="209">
        <v>5</v>
      </c>
      <c r="AJ66" s="210">
        <v>5</v>
      </c>
      <c r="AK66" s="206" t="s">
        <v>1076</v>
      </c>
      <c r="AN66" s="198">
        <v>64</v>
      </c>
      <c r="AO66" s="202">
        <v>2094065</v>
      </c>
      <c r="AP66" s="253">
        <f t="shared" si="25"/>
        <v>129577</v>
      </c>
      <c r="AQ66" s="242" t="s">
        <v>1432</v>
      </c>
      <c r="AR66" s="281">
        <f t="shared" si="26"/>
        <v>216</v>
      </c>
      <c r="AS66" s="209">
        <v>55</v>
      </c>
      <c r="AT66" s="209">
        <v>50</v>
      </c>
      <c r="AU66" s="209">
        <v>43</v>
      </c>
      <c r="AV66" s="209">
        <v>31</v>
      </c>
      <c r="AW66" s="210">
        <v>23</v>
      </c>
      <c r="AX66" s="206" t="s">
        <v>1076</v>
      </c>
      <c r="BA66" s="198">
        <v>64</v>
      </c>
      <c r="BB66" s="202">
        <v>2161486</v>
      </c>
      <c r="BC66" s="253">
        <f t="shared" si="10"/>
        <v>135866</v>
      </c>
      <c r="BD66" s="242" t="s">
        <v>1419</v>
      </c>
      <c r="BE66" s="244">
        <v>0</v>
      </c>
      <c r="BF66" s="209">
        <v>41</v>
      </c>
      <c r="BG66" s="209">
        <v>39</v>
      </c>
      <c r="BH66" s="209">
        <v>24</v>
      </c>
      <c r="BI66" s="209">
        <v>26</v>
      </c>
      <c r="BJ66" s="210">
        <v>26</v>
      </c>
      <c r="BK66" s="206" t="s">
        <v>1076</v>
      </c>
      <c r="BL66" s="279"/>
      <c r="BM66" s="279"/>
      <c r="BN66" s="198">
        <v>64</v>
      </c>
      <c r="BO66" s="202">
        <v>2682338</v>
      </c>
      <c r="BP66" s="253">
        <f t="shared" si="27"/>
        <v>170267</v>
      </c>
      <c r="BQ66" s="242" t="s">
        <v>1477</v>
      </c>
      <c r="BR66" s="281">
        <v>190</v>
      </c>
      <c r="BS66" s="209">
        <v>10</v>
      </c>
      <c r="BT66" s="209">
        <v>20</v>
      </c>
      <c r="BU66" s="209">
        <v>10</v>
      </c>
      <c r="BV66" s="209">
        <v>40</v>
      </c>
      <c r="BW66" s="210">
        <v>40</v>
      </c>
      <c r="BX66" s="206" t="s">
        <v>1076</v>
      </c>
      <c r="BY66" s="279"/>
      <c r="CA66" s="198">
        <v>64</v>
      </c>
      <c r="CB66" s="202">
        <v>2107829</v>
      </c>
      <c r="CC66" s="253">
        <f t="shared" si="22"/>
        <v>132795</v>
      </c>
      <c r="CD66" s="242" t="s">
        <v>1421</v>
      </c>
      <c r="CE66" s="244">
        <v>0</v>
      </c>
      <c r="CF66" s="209">
        <v>67</v>
      </c>
      <c r="CG66" s="209">
        <v>45</v>
      </c>
      <c r="CH66" s="209">
        <v>57</v>
      </c>
      <c r="CI66" s="209">
        <v>11</v>
      </c>
      <c r="CJ66" s="210">
        <v>36</v>
      </c>
      <c r="CK66" s="206" t="s">
        <v>1076</v>
      </c>
      <c r="CL66" s="279"/>
      <c r="CN66" s="198">
        <v>64</v>
      </c>
      <c r="CO66" s="202">
        <v>2054189</v>
      </c>
      <c r="CP66" s="253">
        <f t="shared" si="23"/>
        <v>129723</v>
      </c>
      <c r="CQ66" s="242" t="s">
        <v>1416</v>
      </c>
      <c r="CR66" s="244" t="s">
        <v>1424</v>
      </c>
      <c r="CS66" s="209">
        <v>30</v>
      </c>
      <c r="CT66" s="209">
        <v>27</v>
      </c>
      <c r="CU66" s="209">
        <v>37</v>
      </c>
      <c r="CV66" s="209">
        <v>69</v>
      </c>
      <c r="CW66" s="210">
        <v>21</v>
      </c>
      <c r="CX66" s="206" t="s">
        <v>1076</v>
      </c>
      <c r="DA66" s="198">
        <v>64</v>
      </c>
      <c r="DB66" s="202">
        <v>2049658</v>
      </c>
      <c r="DC66" s="253">
        <f t="shared" si="20"/>
        <v>129723</v>
      </c>
      <c r="DD66" s="242" t="s">
        <v>1415</v>
      </c>
      <c r="DE66" s="244" t="s">
        <v>1424</v>
      </c>
      <c r="DF66" s="209">
        <v>21</v>
      </c>
      <c r="DG66" s="209">
        <v>30</v>
      </c>
      <c r="DH66" s="209">
        <v>26</v>
      </c>
      <c r="DI66" s="209">
        <v>20</v>
      </c>
      <c r="DJ66" s="210">
        <v>69</v>
      </c>
      <c r="DK66" s="206" t="s">
        <v>1076</v>
      </c>
      <c r="DN66" s="198">
        <v>64</v>
      </c>
      <c r="DO66" s="202">
        <v>2313753</v>
      </c>
      <c r="DP66" s="253">
        <f t="shared" si="15"/>
        <v>146201</v>
      </c>
      <c r="DQ66" s="242" t="s">
        <v>1419</v>
      </c>
      <c r="DR66" s="244" t="s">
        <v>1424</v>
      </c>
      <c r="DS66" s="209">
        <v>46</v>
      </c>
      <c r="DT66" s="209">
        <v>30</v>
      </c>
      <c r="DU66" s="209">
        <v>39</v>
      </c>
      <c r="DV66" s="209">
        <v>21</v>
      </c>
      <c r="DW66" s="210">
        <v>68</v>
      </c>
      <c r="DX66" s="206" t="s">
        <v>1076</v>
      </c>
      <c r="EA66" s="198">
        <v>64</v>
      </c>
      <c r="EB66" s="237">
        <v>2637394</v>
      </c>
      <c r="EC66" s="253">
        <f t="shared" si="18"/>
        <v>166075</v>
      </c>
      <c r="ED66" s="242" t="s">
        <v>1417</v>
      </c>
      <c r="EE66" s="244" t="s">
        <v>1436</v>
      </c>
      <c r="EF66" s="209">
        <v>33</v>
      </c>
      <c r="EG66" s="209">
        <v>30</v>
      </c>
      <c r="EH66" s="209">
        <v>31</v>
      </c>
      <c r="EI66" s="209">
        <v>58</v>
      </c>
      <c r="EJ66" s="210">
        <v>52</v>
      </c>
      <c r="EK66" s="206" t="s">
        <v>1076</v>
      </c>
      <c r="EL66" s="279"/>
      <c r="EN66" s="198">
        <v>64</v>
      </c>
      <c r="EO66" s="202">
        <v>2804645</v>
      </c>
      <c r="EP66" s="253">
        <f t="shared" si="16"/>
        <v>168657</v>
      </c>
      <c r="EQ66" s="242" t="s">
        <v>1474</v>
      </c>
      <c r="ER66" s="281">
        <v>90</v>
      </c>
      <c r="ES66" s="209">
        <v>1</v>
      </c>
      <c r="ET66" s="209">
        <v>25</v>
      </c>
      <c r="EU66" s="209">
        <v>1</v>
      </c>
      <c r="EV66" s="209">
        <v>23</v>
      </c>
      <c r="EW66" s="210">
        <v>23</v>
      </c>
      <c r="EX66" s="206" t="s">
        <v>1076</v>
      </c>
      <c r="EY66" s="279"/>
      <c r="FA66" s="198">
        <v>64</v>
      </c>
      <c r="FB66" s="202">
        <v>2352859</v>
      </c>
      <c r="FC66" s="253">
        <f t="shared" si="21"/>
        <v>148817</v>
      </c>
      <c r="FD66" s="242" t="s">
        <v>1428</v>
      </c>
      <c r="FE66" s="244">
        <v>0</v>
      </c>
      <c r="FF66" s="209">
        <v>84</v>
      </c>
      <c r="FG66" s="209">
        <v>34</v>
      </c>
      <c r="FH66" s="209">
        <v>70</v>
      </c>
      <c r="FI66" s="209">
        <v>2</v>
      </c>
      <c r="FJ66" s="210">
        <v>3</v>
      </c>
      <c r="FK66" s="206" t="s">
        <v>1076</v>
      </c>
    </row>
    <row r="67" spans="1:167" x14ac:dyDescent="0.25">
      <c r="A67" s="198">
        <v>65</v>
      </c>
      <c r="B67" s="237">
        <v>2862034</v>
      </c>
      <c r="C67" s="253">
        <f t="shared" si="4"/>
        <v>178160</v>
      </c>
      <c r="D67" s="242" t="s">
        <v>1481</v>
      </c>
      <c r="E67" s="244">
        <v>0</v>
      </c>
      <c r="F67" s="209">
        <v>57</v>
      </c>
      <c r="G67" s="209">
        <v>39</v>
      </c>
      <c r="H67" s="209">
        <v>39</v>
      </c>
      <c r="I67" s="209">
        <v>22</v>
      </c>
      <c r="J67" s="210">
        <v>1</v>
      </c>
      <c r="K67" s="206" t="s">
        <v>1076</v>
      </c>
      <c r="L67" s="48"/>
      <c r="M67" s="48"/>
      <c r="N67" s="198">
        <v>65</v>
      </c>
      <c r="O67" s="237">
        <v>2220698</v>
      </c>
      <c r="P67" s="253">
        <f t="shared" si="17"/>
        <v>138083</v>
      </c>
      <c r="Q67" s="242" t="s">
        <v>1422</v>
      </c>
      <c r="R67" s="281">
        <f t="shared" si="19"/>
        <v>266</v>
      </c>
      <c r="S67" s="209">
        <v>80</v>
      </c>
      <c r="T67" s="209">
        <v>38</v>
      </c>
      <c r="U67" s="209">
        <v>65</v>
      </c>
      <c r="V67" s="209">
        <v>34</v>
      </c>
      <c r="W67" s="210">
        <v>38</v>
      </c>
      <c r="X67" s="206" t="s">
        <v>1076</v>
      </c>
      <c r="Y67" s="279"/>
      <c r="AA67" s="198">
        <v>65</v>
      </c>
      <c r="AB67" s="202">
        <v>2556262</v>
      </c>
      <c r="AC67" s="253">
        <f t="shared" si="24"/>
        <v>158914</v>
      </c>
      <c r="AD67" s="216" t="s">
        <v>1427</v>
      </c>
      <c r="AE67" s="244">
        <v>0</v>
      </c>
      <c r="AF67" s="209">
        <v>74</v>
      </c>
      <c r="AG67" s="209">
        <v>27</v>
      </c>
      <c r="AH67" s="209">
        <v>70</v>
      </c>
      <c r="AI67" s="209">
        <v>5</v>
      </c>
      <c r="AJ67" s="210">
        <v>5</v>
      </c>
      <c r="AK67" s="206" t="s">
        <v>1076</v>
      </c>
      <c r="AN67" s="198">
        <v>65</v>
      </c>
      <c r="AO67" s="202">
        <v>2223642</v>
      </c>
      <c r="AP67" s="253">
        <f t="shared" si="25"/>
        <v>135548</v>
      </c>
      <c r="AQ67" s="242" t="s">
        <v>1432</v>
      </c>
      <c r="AR67" s="281">
        <f t="shared" si="26"/>
        <v>220</v>
      </c>
      <c r="AS67" s="209">
        <v>55</v>
      </c>
      <c r="AT67" s="209">
        <v>51</v>
      </c>
      <c r="AU67" s="209">
        <v>44</v>
      </c>
      <c r="AV67" s="209">
        <v>32</v>
      </c>
      <c r="AW67" s="210">
        <v>23</v>
      </c>
      <c r="AX67" s="206" t="s">
        <v>1076</v>
      </c>
      <c r="BA67" s="198">
        <v>65</v>
      </c>
      <c r="BB67" s="202">
        <v>2297352</v>
      </c>
      <c r="BC67" s="253">
        <f t="shared" si="10"/>
        <v>142193</v>
      </c>
      <c r="BD67" s="242" t="s">
        <v>1419</v>
      </c>
      <c r="BE67" s="244">
        <v>0</v>
      </c>
      <c r="BF67" s="209">
        <v>41</v>
      </c>
      <c r="BG67" s="209">
        <v>39</v>
      </c>
      <c r="BH67" s="209">
        <v>24</v>
      </c>
      <c r="BI67" s="209">
        <v>26</v>
      </c>
      <c r="BJ67" s="210">
        <v>26</v>
      </c>
      <c r="BK67" s="206" t="s">
        <v>1076</v>
      </c>
      <c r="BN67" s="198">
        <v>65</v>
      </c>
      <c r="BO67" s="202">
        <v>2852605</v>
      </c>
      <c r="BP67" s="253">
        <f t="shared" si="27"/>
        <v>178247</v>
      </c>
      <c r="BQ67" s="242" t="s">
        <v>1477</v>
      </c>
      <c r="BR67" s="281">
        <v>190</v>
      </c>
      <c r="BS67" s="209">
        <v>10</v>
      </c>
      <c r="BT67" s="209">
        <v>20</v>
      </c>
      <c r="BU67" s="209">
        <v>10</v>
      </c>
      <c r="BV67" s="209">
        <v>40</v>
      </c>
      <c r="BW67" s="210">
        <v>40</v>
      </c>
      <c r="BX67" s="206" t="s">
        <v>1076</v>
      </c>
      <c r="CA67" s="198">
        <v>65</v>
      </c>
      <c r="CB67" s="202">
        <v>2240624</v>
      </c>
      <c r="CC67" s="253">
        <f t="shared" si="22"/>
        <v>138988</v>
      </c>
      <c r="CD67" s="242" t="s">
        <v>1421</v>
      </c>
      <c r="CE67" s="244">
        <v>0</v>
      </c>
      <c r="CF67" s="209">
        <v>68</v>
      </c>
      <c r="CG67" s="209">
        <v>45</v>
      </c>
      <c r="CH67" s="209">
        <v>58</v>
      </c>
      <c r="CI67" s="209">
        <v>11</v>
      </c>
      <c r="CJ67" s="210">
        <v>37</v>
      </c>
      <c r="CK67" s="206" t="s">
        <v>1076</v>
      </c>
      <c r="CN67" s="198">
        <v>65</v>
      </c>
      <c r="CO67" s="202">
        <v>2183912</v>
      </c>
      <c r="CP67" s="253">
        <f t="shared" si="23"/>
        <v>135783</v>
      </c>
      <c r="CQ67" s="242" t="s">
        <v>1416</v>
      </c>
      <c r="CR67" s="244" t="s">
        <v>1424</v>
      </c>
      <c r="CS67" s="209">
        <v>31</v>
      </c>
      <c r="CT67" s="209">
        <v>28</v>
      </c>
      <c r="CU67" s="209">
        <v>37</v>
      </c>
      <c r="CV67" s="209">
        <v>70</v>
      </c>
      <c r="CW67" s="210">
        <v>22</v>
      </c>
      <c r="CX67" s="206" t="s">
        <v>1076</v>
      </c>
      <c r="DA67" s="198">
        <v>65</v>
      </c>
      <c r="DB67" s="202">
        <v>2179381</v>
      </c>
      <c r="DC67" s="253">
        <f t="shared" si="20"/>
        <v>135783</v>
      </c>
      <c r="DD67" s="242" t="s">
        <v>1416</v>
      </c>
      <c r="DE67" s="244" t="s">
        <v>1424</v>
      </c>
      <c r="DF67" s="209">
        <v>22</v>
      </c>
      <c r="DG67" s="209">
        <v>31</v>
      </c>
      <c r="DH67" s="209">
        <v>27</v>
      </c>
      <c r="DI67" s="209">
        <v>21</v>
      </c>
      <c r="DJ67" s="210">
        <v>70</v>
      </c>
      <c r="DK67" s="206" t="s">
        <v>1076</v>
      </c>
      <c r="DN67" s="198">
        <v>65</v>
      </c>
      <c r="DO67" s="202">
        <v>2459954</v>
      </c>
      <c r="DP67" s="253">
        <f t="shared" si="15"/>
        <v>153032</v>
      </c>
      <c r="DQ67" s="242" t="s">
        <v>1419</v>
      </c>
      <c r="DR67" s="244" t="s">
        <v>1424</v>
      </c>
      <c r="DS67" s="209">
        <v>46</v>
      </c>
      <c r="DT67" s="209">
        <v>30</v>
      </c>
      <c r="DU67" s="209">
        <v>39</v>
      </c>
      <c r="DV67" s="209">
        <v>21</v>
      </c>
      <c r="DW67" s="210">
        <v>68</v>
      </c>
      <c r="DX67" s="206" t="s">
        <v>1076</v>
      </c>
      <c r="EA67" s="198">
        <v>65</v>
      </c>
      <c r="EB67" s="237">
        <v>2803469</v>
      </c>
      <c r="EC67" s="253">
        <f t="shared" si="18"/>
        <v>173817</v>
      </c>
      <c r="ED67" s="242" t="s">
        <v>1417</v>
      </c>
      <c r="EE67" s="244" t="s">
        <v>1436</v>
      </c>
      <c r="EF67" s="209">
        <v>33</v>
      </c>
      <c r="EG67" s="209">
        <v>31</v>
      </c>
      <c r="EH67" s="209">
        <v>32</v>
      </c>
      <c r="EI67" s="209">
        <v>59</v>
      </c>
      <c r="EJ67" s="210">
        <v>52</v>
      </c>
      <c r="EK67" s="206" t="s">
        <v>1076</v>
      </c>
      <c r="EL67" s="279"/>
      <c r="EN67" s="198">
        <v>65</v>
      </c>
      <c r="EO67" s="202">
        <v>2973302</v>
      </c>
      <c r="EP67" s="253">
        <f t="shared" si="16"/>
        <v>176275</v>
      </c>
      <c r="EQ67" s="242" t="s">
        <v>1474</v>
      </c>
      <c r="ER67" s="281">
        <v>90</v>
      </c>
      <c r="ES67" s="209">
        <v>1</v>
      </c>
      <c r="ET67" s="209">
        <v>25</v>
      </c>
      <c r="EU67" s="209">
        <v>1</v>
      </c>
      <c r="EV67" s="209">
        <v>23</v>
      </c>
      <c r="EW67" s="210">
        <v>23</v>
      </c>
      <c r="EX67" s="206" t="s">
        <v>1076</v>
      </c>
      <c r="EY67" s="279"/>
      <c r="EZ67" s="279"/>
      <c r="FA67" s="198">
        <v>65</v>
      </c>
      <c r="FB67" s="202">
        <v>2501676</v>
      </c>
      <c r="FC67" s="253">
        <f t="shared" si="21"/>
        <v>155775</v>
      </c>
      <c r="FD67" s="242" t="s">
        <v>1428</v>
      </c>
      <c r="FE67" s="244">
        <v>0</v>
      </c>
      <c r="FF67" s="209">
        <v>85</v>
      </c>
      <c r="FG67" s="209">
        <v>35</v>
      </c>
      <c r="FH67" s="209">
        <v>71</v>
      </c>
      <c r="FI67" s="209">
        <v>2</v>
      </c>
      <c r="FJ67" s="210">
        <v>3</v>
      </c>
      <c r="FK67" s="206" t="s">
        <v>1076</v>
      </c>
    </row>
    <row r="68" spans="1:167" x14ac:dyDescent="0.25">
      <c r="A68" s="198">
        <v>66</v>
      </c>
      <c r="B68" s="237">
        <v>3040194</v>
      </c>
      <c r="C68" s="253">
        <f t="shared" si="4"/>
        <v>186361</v>
      </c>
      <c r="D68" s="242" t="s">
        <v>1481</v>
      </c>
      <c r="E68" s="244">
        <v>0</v>
      </c>
      <c r="F68" s="209">
        <v>58</v>
      </c>
      <c r="G68" s="209">
        <v>39</v>
      </c>
      <c r="H68" s="209">
        <v>39</v>
      </c>
      <c r="I68" s="209">
        <v>22</v>
      </c>
      <c r="J68" s="210">
        <v>1</v>
      </c>
      <c r="K68" s="206" t="s">
        <v>1076</v>
      </c>
      <c r="L68" s="48"/>
      <c r="M68" s="48"/>
      <c r="N68" s="198">
        <v>66</v>
      </c>
      <c r="O68" s="237">
        <v>2358781</v>
      </c>
      <c r="P68" s="253">
        <f t="shared" si="17"/>
        <v>144434</v>
      </c>
      <c r="Q68" s="242" t="s">
        <v>1422</v>
      </c>
      <c r="R68" s="281">
        <f t="shared" si="19"/>
        <v>270</v>
      </c>
      <c r="S68" s="209">
        <v>81</v>
      </c>
      <c r="T68" s="209">
        <v>39</v>
      </c>
      <c r="U68" s="209">
        <v>66</v>
      </c>
      <c r="V68" s="209">
        <v>34</v>
      </c>
      <c r="W68" s="210">
        <v>39</v>
      </c>
      <c r="X68" s="206" t="s">
        <v>1076</v>
      </c>
      <c r="Y68" s="279"/>
      <c r="AA68" s="198">
        <v>66</v>
      </c>
      <c r="AB68" s="202">
        <v>2715176</v>
      </c>
      <c r="AC68" s="253">
        <f t="shared" si="24"/>
        <v>166223</v>
      </c>
      <c r="AD68" s="216" t="s">
        <v>1427</v>
      </c>
      <c r="AE68" s="244">
        <v>0</v>
      </c>
      <c r="AF68" s="209">
        <v>74</v>
      </c>
      <c r="AG68" s="209">
        <v>27</v>
      </c>
      <c r="AH68" s="209">
        <v>71</v>
      </c>
      <c r="AI68" s="209">
        <v>5</v>
      </c>
      <c r="AJ68" s="210">
        <v>5</v>
      </c>
      <c r="AK68" s="206" t="s">
        <v>1076</v>
      </c>
      <c r="AN68" s="198">
        <v>66</v>
      </c>
      <c r="AO68" s="202">
        <v>2359190</v>
      </c>
      <c r="AP68" s="253">
        <f t="shared" si="25"/>
        <v>141700</v>
      </c>
      <c r="AQ68" s="242" t="s">
        <v>1433</v>
      </c>
      <c r="AR68" s="281">
        <f t="shared" si="26"/>
        <v>224</v>
      </c>
      <c r="AS68" s="209">
        <v>56</v>
      </c>
      <c r="AT68" s="209">
        <v>51</v>
      </c>
      <c r="AU68" s="209">
        <v>45</v>
      </c>
      <c r="AV68" s="209">
        <v>32</v>
      </c>
      <c r="AW68" s="210">
        <v>24</v>
      </c>
      <c r="AX68" s="206" t="s">
        <v>1076</v>
      </c>
      <c r="BA68" s="198">
        <v>66</v>
      </c>
      <c r="BB68" s="202">
        <v>2439545</v>
      </c>
      <c r="BC68" s="253">
        <f t="shared" si="10"/>
        <v>148713</v>
      </c>
      <c r="BD68" s="242" t="s">
        <v>1419</v>
      </c>
      <c r="BE68" s="244">
        <v>0</v>
      </c>
      <c r="BF68" s="209">
        <v>41</v>
      </c>
      <c r="BG68" s="209">
        <v>39</v>
      </c>
      <c r="BH68" s="209">
        <v>24</v>
      </c>
      <c r="BI68" s="209">
        <v>26</v>
      </c>
      <c r="BJ68" s="210">
        <v>26</v>
      </c>
      <c r="BK68" s="206" t="s">
        <v>1076</v>
      </c>
      <c r="BN68" s="198">
        <v>66</v>
      </c>
      <c r="BO68" s="202">
        <v>3030852</v>
      </c>
      <c r="BP68" s="253">
        <f t="shared" si="27"/>
        <v>186473</v>
      </c>
      <c r="BQ68" s="242" t="s">
        <v>1477</v>
      </c>
      <c r="BR68" s="281">
        <v>190</v>
      </c>
      <c r="BS68" s="209">
        <v>10</v>
      </c>
      <c r="BT68" s="209">
        <v>20</v>
      </c>
      <c r="BU68" s="209">
        <v>10</v>
      </c>
      <c r="BV68" s="209">
        <v>40</v>
      </c>
      <c r="BW68" s="210">
        <v>40</v>
      </c>
      <c r="BX68" s="206" t="s">
        <v>1076</v>
      </c>
      <c r="CA68" s="198">
        <v>66</v>
      </c>
      <c r="CB68" s="202">
        <v>2379612</v>
      </c>
      <c r="CC68" s="253">
        <f t="shared" si="22"/>
        <v>145371</v>
      </c>
      <c r="CD68" s="242" t="s">
        <v>1421</v>
      </c>
      <c r="CE68" s="244">
        <v>0</v>
      </c>
      <c r="CF68" s="209">
        <v>69</v>
      </c>
      <c r="CG68" s="209">
        <v>46</v>
      </c>
      <c r="CH68" s="209">
        <v>59</v>
      </c>
      <c r="CI68" s="209">
        <v>11</v>
      </c>
      <c r="CJ68" s="210">
        <v>37</v>
      </c>
      <c r="CK68" s="206" t="s">
        <v>1076</v>
      </c>
      <c r="CN68" s="198">
        <v>66</v>
      </c>
      <c r="CO68" s="202">
        <v>2319695</v>
      </c>
      <c r="CP68" s="253">
        <f t="shared" si="23"/>
        <v>142028</v>
      </c>
      <c r="CQ68" s="242" t="s">
        <v>1416</v>
      </c>
      <c r="CR68" s="244" t="s">
        <v>1424</v>
      </c>
      <c r="CS68" s="209">
        <v>31</v>
      </c>
      <c r="CT68" s="209">
        <v>28</v>
      </c>
      <c r="CU68" s="209">
        <v>38</v>
      </c>
      <c r="CV68" s="209">
        <v>71</v>
      </c>
      <c r="CW68" s="210">
        <v>22</v>
      </c>
      <c r="CX68" s="206" t="s">
        <v>1076</v>
      </c>
      <c r="DA68" s="198">
        <v>66</v>
      </c>
      <c r="DB68" s="202">
        <v>2315164</v>
      </c>
      <c r="DC68" s="253">
        <f t="shared" si="20"/>
        <v>142028</v>
      </c>
      <c r="DD68" s="242" t="s">
        <v>1416</v>
      </c>
      <c r="DE68" s="244" t="s">
        <v>1424</v>
      </c>
      <c r="DF68" s="209">
        <v>22</v>
      </c>
      <c r="DG68" s="209">
        <v>31</v>
      </c>
      <c r="DH68" s="209">
        <v>27</v>
      </c>
      <c r="DI68" s="209">
        <v>21</v>
      </c>
      <c r="DJ68" s="210">
        <v>71</v>
      </c>
      <c r="DK68" s="206" t="s">
        <v>1076</v>
      </c>
      <c r="DN68" s="198">
        <v>66</v>
      </c>
      <c r="DO68" s="202">
        <v>2612986</v>
      </c>
      <c r="DP68" s="253">
        <f t="shared" si="15"/>
        <v>160074</v>
      </c>
      <c r="DQ68" s="242" t="s">
        <v>1419</v>
      </c>
      <c r="DR68" s="244" t="s">
        <v>1424</v>
      </c>
      <c r="DS68" s="209">
        <v>46</v>
      </c>
      <c r="DT68" s="209">
        <v>31</v>
      </c>
      <c r="DU68" s="209">
        <v>40</v>
      </c>
      <c r="DV68" s="209">
        <v>21</v>
      </c>
      <c r="DW68" s="210">
        <v>69</v>
      </c>
      <c r="DX68" s="206" t="s">
        <v>1076</v>
      </c>
      <c r="EA68" s="198">
        <v>66</v>
      </c>
      <c r="EB68" s="237">
        <v>2977286</v>
      </c>
      <c r="EC68" s="253">
        <f t="shared" si="18"/>
        <v>181797</v>
      </c>
      <c r="ED68" s="242" t="s">
        <v>1417</v>
      </c>
      <c r="EE68" s="244" t="s">
        <v>1436</v>
      </c>
      <c r="EF68" s="209">
        <v>34</v>
      </c>
      <c r="EG68" s="209">
        <v>31</v>
      </c>
      <c r="EH68" s="209">
        <v>32</v>
      </c>
      <c r="EI68" s="209">
        <v>59</v>
      </c>
      <c r="EJ68" s="210">
        <v>53</v>
      </c>
      <c r="EK68" s="206" t="s">
        <v>1076</v>
      </c>
      <c r="EL68" s="279"/>
      <c r="EN68" s="198">
        <v>66</v>
      </c>
      <c r="EO68" s="202">
        <v>3149577</v>
      </c>
      <c r="EP68" s="253">
        <f t="shared" si="16"/>
        <v>184123</v>
      </c>
      <c r="EQ68" s="242" t="s">
        <v>1474</v>
      </c>
      <c r="ER68" s="281">
        <v>90</v>
      </c>
      <c r="ES68" s="209">
        <v>1</v>
      </c>
      <c r="ET68" s="209">
        <v>25</v>
      </c>
      <c r="EU68" s="209">
        <v>1</v>
      </c>
      <c r="EV68" s="209">
        <v>24</v>
      </c>
      <c r="EW68" s="210">
        <v>24</v>
      </c>
      <c r="EX68" s="206" t="s">
        <v>1076</v>
      </c>
      <c r="EY68" s="279"/>
      <c r="EZ68" s="279"/>
      <c r="FA68" s="198">
        <v>66</v>
      </c>
      <c r="FB68" s="202">
        <v>2657451</v>
      </c>
      <c r="FC68" s="253">
        <f t="shared" si="21"/>
        <v>162948</v>
      </c>
      <c r="FD68" s="242" t="s">
        <v>1428</v>
      </c>
      <c r="FE68" s="244">
        <v>0</v>
      </c>
      <c r="FF68" s="209">
        <v>86</v>
      </c>
      <c r="FG68" s="209">
        <v>35</v>
      </c>
      <c r="FH68" s="209">
        <v>72</v>
      </c>
      <c r="FI68" s="209">
        <v>2</v>
      </c>
      <c r="FJ68" s="210">
        <v>3</v>
      </c>
      <c r="FK68" s="206" t="s">
        <v>1076</v>
      </c>
    </row>
    <row r="69" spans="1:167" x14ac:dyDescent="0.25">
      <c r="A69" s="198">
        <v>67</v>
      </c>
      <c r="B69" s="237">
        <v>3226555</v>
      </c>
      <c r="C69" s="253">
        <f t="shared" si="4"/>
        <v>194810</v>
      </c>
      <c r="D69" s="242" t="s">
        <v>1481</v>
      </c>
      <c r="E69" s="244">
        <v>0</v>
      </c>
      <c r="F69" s="209">
        <v>58</v>
      </c>
      <c r="G69" s="209">
        <v>40</v>
      </c>
      <c r="H69" s="209">
        <v>40</v>
      </c>
      <c r="I69" s="209">
        <v>23</v>
      </c>
      <c r="J69" s="210">
        <v>1</v>
      </c>
      <c r="K69" s="206" t="s">
        <v>1076</v>
      </c>
      <c r="L69" s="48"/>
      <c r="M69" s="48"/>
      <c r="N69" s="198">
        <v>67</v>
      </c>
      <c r="O69" s="237">
        <v>2503215</v>
      </c>
      <c r="P69" s="253">
        <f t="shared" si="17"/>
        <v>150978</v>
      </c>
      <c r="Q69" s="242" t="s">
        <v>1422</v>
      </c>
      <c r="R69" s="281">
        <f t="shared" si="19"/>
        <v>274</v>
      </c>
      <c r="S69" s="209">
        <v>82</v>
      </c>
      <c r="T69" s="209">
        <v>39</v>
      </c>
      <c r="U69" s="209">
        <v>67</v>
      </c>
      <c r="V69" s="209">
        <v>35</v>
      </c>
      <c r="W69" s="210">
        <v>39</v>
      </c>
      <c r="X69" s="206" t="s">
        <v>1076</v>
      </c>
      <c r="Y69" s="279"/>
      <c r="AA69" s="198">
        <v>67</v>
      </c>
      <c r="AB69" s="202">
        <v>2881399</v>
      </c>
      <c r="AC69" s="253">
        <f t="shared" si="24"/>
        <v>173753</v>
      </c>
      <c r="AD69" s="216" t="s">
        <v>1427</v>
      </c>
      <c r="AE69" s="244">
        <v>0</v>
      </c>
      <c r="AF69" s="209">
        <v>75</v>
      </c>
      <c r="AG69" s="209">
        <v>28</v>
      </c>
      <c r="AH69" s="209">
        <v>72</v>
      </c>
      <c r="AI69" s="209">
        <v>5</v>
      </c>
      <c r="AJ69" s="210">
        <v>5</v>
      </c>
      <c r="AK69" s="206" t="s">
        <v>1076</v>
      </c>
      <c r="AN69" s="198">
        <v>67</v>
      </c>
      <c r="AO69" s="202">
        <v>2500890</v>
      </c>
      <c r="AP69" s="253">
        <f t="shared" si="25"/>
        <v>148038</v>
      </c>
      <c r="AQ69" s="242" t="s">
        <v>1433</v>
      </c>
      <c r="AR69" s="281">
        <f t="shared" si="26"/>
        <v>228</v>
      </c>
      <c r="AS69" s="209">
        <v>57</v>
      </c>
      <c r="AT69" s="209">
        <v>52</v>
      </c>
      <c r="AU69" s="209">
        <v>45</v>
      </c>
      <c r="AV69" s="209">
        <v>33</v>
      </c>
      <c r="AW69" s="210">
        <v>24</v>
      </c>
      <c r="AX69" s="206" t="s">
        <v>1076</v>
      </c>
      <c r="BA69" s="198">
        <v>67</v>
      </c>
      <c r="BB69" s="202">
        <v>2588258</v>
      </c>
      <c r="BC69" s="253">
        <f t="shared" si="10"/>
        <v>155431</v>
      </c>
      <c r="BD69" s="242" t="s">
        <v>1419</v>
      </c>
      <c r="BE69" s="244">
        <v>0</v>
      </c>
      <c r="BF69" s="209">
        <v>41</v>
      </c>
      <c r="BG69" s="209">
        <v>39</v>
      </c>
      <c r="BH69" s="209">
        <v>25</v>
      </c>
      <c r="BI69" s="209">
        <v>27</v>
      </c>
      <c r="BJ69" s="210">
        <v>27</v>
      </c>
      <c r="BK69" s="206" t="s">
        <v>1076</v>
      </c>
      <c r="BN69" s="198">
        <v>67</v>
      </c>
      <c r="BO69" s="202">
        <v>3217325</v>
      </c>
      <c r="BP69" s="253">
        <f t="shared" si="27"/>
        <v>194947</v>
      </c>
      <c r="BQ69" s="242" t="s">
        <v>1477</v>
      </c>
      <c r="BR69" s="281">
        <v>190</v>
      </c>
      <c r="BS69" s="209">
        <v>10</v>
      </c>
      <c r="BT69" s="209">
        <v>20</v>
      </c>
      <c r="BU69" s="209">
        <v>10</v>
      </c>
      <c r="BV69" s="209">
        <v>40</v>
      </c>
      <c r="BW69" s="210">
        <v>40</v>
      </c>
      <c r="BX69" s="206" t="s">
        <v>1076</v>
      </c>
      <c r="CA69" s="198">
        <v>67</v>
      </c>
      <c r="CB69" s="202">
        <v>2524983</v>
      </c>
      <c r="CC69" s="253">
        <f t="shared" si="22"/>
        <v>151947</v>
      </c>
      <c r="CD69" s="242" t="s">
        <v>1421</v>
      </c>
      <c r="CE69" s="244">
        <v>0</v>
      </c>
      <c r="CF69" s="209">
        <v>70</v>
      </c>
      <c r="CG69" s="209">
        <v>47</v>
      </c>
      <c r="CH69" s="209">
        <v>60</v>
      </c>
      <c r="CI69" s="209">
        <v>11</v>
      </c>
      <c r="CJ69" s="210">
        <v>37</v>
      </c>
      <c r="CK69" s="206" t="s">
        <v>1076</v>
      </c>
      <c r="CN69" s="198">
        <v>67</v>
      </c>
      <c r="CO69" s="202">
        <v>2461723</v>
      </c>
      <c r="CP69" s="253">
        <f t="shared" si="23"/>
        <v>148463</v>
      </c>
      <c r="CQ69" s="242" t="s">
        <v>1416</v>
      </c>
      <c r="CR69" s="244" t="s">
        <v>1424</v>
      </c>
      <c r="CS69" s="209">
        <v>32</v>
      </c>
      <c r="CT69" s="209">
        <v>29</v>
      </c>
      <c r="CU69" s="209">
        <v>39</v>
      </c>
      <c r="CV69" s="209">
        <v>72</v>
      </c>
      <c r="CW69" s="210">
        <v>22</v>
      </c>
      <c r="CX69" s="206" t="s">
        <v>1076</v>
      </c>
      <c r="DA69" s="198">
        <v>67</v>
      </c>
      <c r="DB69" s="202">
        <v>2457192</v>
      </c>
      <c r="DC69" s="253">
        <f t="shared" si="20"/>
        <v>148463</v>
      </c>
      <c r="DD69" s="242" t="s">
        <v>1416</v>
      </c>
      <c r="DE69" s="244" t="s">
        <v>1424</v>
      </c>
      <c r="DF69" s="209">
        <v>22</v>
      </c>
      <c r="DG69" s="209">
        <v>32</v>
      </c>
      <c r="DH69" s="209">
        <v>27</v>
      </c>
      <c r="DI69" s="209">
        <v>21</v>
      </c>
      <c r="DJ69" s="210">
        <v>72</v>
      </c>
      <c r="DK69" s="206" t="s">
        <v>1076</v>
      </c>
      <c r="DN69" s="198">
        <v>67</v>
      </c>
      <c r="DO69" s="202">
        <v>2773060</v>
      </c>
      <c r="DP69" s="253">
        <f t="shared" si="15"/>
        <v>167328</v>
      </c>
      <c r="DQ69" s="242" t="s">
        <v>1419</v>
      </c>
      <c r="DR69" s="244" t="s">
        <v>1424</v>
      </c>
      <c r="DS69" s="209">
        <v>47</v>
      </c>
      <c r="DT69" s="209">
        <v>31</v>
      </c>
      <c r="DU69" s="209">
        <v>41</v>
      </c>
      <c r="DV69" s="209">
        <v>21</v>
      </c>
      <c r="DW69" s="210">
        <v>69</v>
      </c>
      <c r="DX69" s="206" t="s">
        <v>1076</v>
      </c>
      <c r="EA69" s="198">
        <v>67</v>
      </c>
      <c r="EB69" s="237">
        <v>3159083</v>
      </c>
      <c r="EC69" s="253">
        <f t="shared" si="18"/>
        <v>190019</v>
      </c>
      <c r="ED69" s="242" t="s">
        <v>1417</v>
      </c>
      <c r="EE69" s="244" t="s">
        <v>1436</v>
      </c>
      <c r="EF69" s="209">
        <v>34</v>
      </c>
      <c r="EG69" s="209">
        <v>31</v>
      </c>
      <c r="EH69" s="209">
        <v>33</v>
      </c>
      <c r="EI69" s="209">
        <v>60</v>
      </c>
      <c r="EJ69" s="210">
        <v>53</v>
      </c>
      <c r="EK69" s="206" t="s">
        <v>1076</v>
      </c>
      <c r="EL69" s="279"/>
      <c r="EN69" s="198">
        <v>67</v>
      </c>
      <c r="EO69" s="202">
        <v>3333700</v>
      </c>
      <c r="EP69" s="253">
        <f t="shared" si="16"/>
        <v>192204</v>
      </c>
      <c r="EQ69" s="242" t="s">
        <v>1474</v>
      </c>
      <c r="ER69" s="281">
        <v>90</v>
      </c>
      <c r="ES69" s="209">
        <v>1</v>
      </c>
      <c r="ET69" s="209">
        <v>25</v>
      </c>
      <c r="EU69" s="209">
        <v>1</v>
      </c>
      <c r="EV69" s="209">
        <v>24</v>
      </c>
      <c r="EW69" s="210">
        <v>24</v>
      </c>
      <c r="EX69" s="206" t="s">
        <v>1076</v>
      </c>
      <c r="EY69" s="279"/>
      <c r="EZ69" s="279"/>
      <c r="FA69" s="198">
        <v>67</v>
      </c>
      <c r="FB69" s="202">
        <v>2820399</v>
      </c>
      <c r="FC69" s="253">
        <f t="shared" si="21"/>
        <v>170337</v>
      </c>
      <c r="FD69" s="242" t="s">
        <v>1428</v>
      </c>
      <c r="FE69" s="244">
        <v>0</v>
      </c>
      <c r="FF69" s="209">
        <v>87</v>
      </c>
      <c r="FG69" s="209">
        <v>36</v>
      </c>
      <c r="FH69" s="209">
        <v>73</v>
      </c>
      <c r="FI69" s="209">
        <v>2</v>
      </c>
      <c r="FJ69" s="210">
        <v>3</v>
      </c>
      <c r="FK69" s="206" t="s">
        <v>1076</v>
      </c>
    </row>
    <row r="70" spans="1:167" x14ac:dyDescent="0.25">
      <c r="A70" s="198">
        <v>68</v>
      </c>
      <c r="B70" s="237">
        <v>3421365</v>
      </c>
      <c r="C70" s="253">
        <f t="shared" si="4"/>
        <v>203511</v>
      </c>
      <c r="D70" s="242" t="s">
        <v>1481</v>
      </c>
      <c r="E70" s="244">
        <v>0</v>
      </c>
      <c r="F70" s="209">
        <v>59</v>
      </c>
      <c r="G70" s="209">
        <v>40</v>
      </c>
      <c r="H70" s="209">
        <v>40</v>
      </c>
      <c r="I70" s="209">
        <v>23</v>
      </c>
      <c r="J70" s="210">
        <v>1</v>
      </c>
      <c r="K70" s="206" t="s">
        <v>1076</v>
      </c>
      <c r="L70" s="48"/>
      <c r="M70" s="48"/>
      <c r="N70" s="198">
        <v>68</v>
      </c>
      <c r="O70" s="237">
        <v>2654193</v>
      </c>
      <c r="P70" s="253">
        <f t="shared" si="17"/>
        <v>157717</v>
      </c>
      <c r="Q70" s="242" t="s">
        <v>1422</v>
      </c>
      <c r="R70" s="281">
        <f t="shared" si="19"/>
        <v>278</v>
      </c>
      <c r="S70" s="209">
        <v>83</v>
      </c>
      <c r="T70" s="209">
        <v>40</v>
      </c>
      <c r="U70" s="209">
        <v>68</v>
      </c>
      <c r="V70" s="209">
        <v>35</v>
      </c>
      <c r="W70" s="210">
        <v>40</v>
      </c>
      <c r="X70" s="206" t="s">
        <v>1076</v>
      </c>
      <c r="Y70" s="279"/>
      <c r="AA70" s="198">
        <v>68</v>
      </c>
      <c r="AB70" s="202">
        <v>3055152</v>
      </c>
      <c r="AC70" s="253">
        <f t="shared" si="24"/>
        <v>181507</v>
      </c>
      <c r="AD70" s="216" t="s">
        <v>1427</v>
      </c>
      <c r="AE70" s="244">
        <v>0</v>
      </c>
      <c r="AF70" s="209">
        <v>76</v>
      </c>
      <c r="AG70" s="209">
        <v>28</v>
      </c>
      <c r="AH70" s="209">
        <v>73</v>
      </c>
      <c r="AI70" s="209">
        <v>5</v>
      </c>
      <c r="AJ70" s="210">
        <v>5</v>
      </c>
      <c r="AK70" s="206" t="s">
        <v>1076</v>
      </c>
      <c r="AN70" s="198">
        <v>68</v>
      </c>
      <c r="AO70" s="202">
        <v>2648928</v>
      </c>
      <c r="AP70" s="253">
        <f t="shared" si="25"/>
        <v>154564</v>
      </c>
      <c r="AQ70" s="242" t="s">
        <v>1433</v>
      </c>
      <c r="AR70" s="281">
        <f t="shared" si="26"/>
        <v>232</v>
      </c>
      <c r="AS70" s="209">
        <v>57</v>
      </c>
      <c r="AT70" s="209">
        <v>53</v>
      </c>
      <c r="AU70" s="209">
        <v>46</v>
      </c>
      <c r="AV70" s="209">
        <v>33</v>
      </c>
      <c r="AW70" s="210">
        <v>24</v>
      </c>
      <c r="AX70" s="206" t="s">
        <v>1076</v>
      </c>
      <c r="BA70" s="198">
        <v>68</v>
      </c>
      <c r="BB70" s="202">
        <v>2743689</v>
      </c>
      <c r="BC70" s="253">
        <f t="shared" si="10"/>
        <v>162349</v>
      </c>
      <c r="BD70" s="242" t="s">
        <v>1419</v>
      </c>
      <c r="BE70" s="244">
        <v>0</v>
      </c>
      <c r="BF70" s="209">
        <v>41</v>
      </c>
      <c r="BG70" s="209">
        <v>40</v>
      </c>
      <c r="BH70" s="209">
        <v>25</v>
      </c>
      <c r="BI70" s="209">
        <v>27</v>
      </c>
      <c r="BJ70" s="210">
        <v>27</v>
      </c>
      <c r="BK70" s="206" t="s">
        <v>1076</v>
      </c>
      <c r="BN70" s="198">
        <v>68</v>
      </c>
      <c r="BO70" s="202">
        <v>3412272</v>
      </c>
      <c r="BP70" s="253">
        <f t="shared" si="27"/>
        <v>203675</v>
      </c>
      <c r="BQ70" s="242" t="s">
        <v>1477</v>
      </c>
      <c r="BR70" s="281">
        <v>190</v>
      </c>
      <c r="BS70" s="209">
        <v>10</v>
      </c>
      <c r="BT70" s="209">
        <v>20</v>
      </c>
      <c r="BU70" s="209">
        <v>10</v>
      </c>
      <c r="BV70" s="209">
        <v>40</v>
      </c>
      <c r="BW70" s="210">
        <v>40</v>
      </c>
      <c r="BX70" s="206" t="s">
        <v>1076</v>
      </c>
      <c r="CA70" s="198">
        <v>68</v>
      </c>
      <c r="CB70" s="202">
        <v>2676930</v>
      </c>
      <c r="CC70" s="253">
        <f t="shared" si="22"/>
        <v>158719</v>
      </c>
      <c r="CD70" s="242" t="s">
        <v>1421</v>
      </c>
      <c r="CE70" s="244">
        <v>0</v>
      </c>
      <c r="CF70" s="209">
        <v>71</v>
      </c>
      <c r="CG70" s="209">
        <v>47</v>
      </c>
      <c r="CH70" s="209">
        <v>61</v>
      </c>
      <c r="CI70" s="209">
        <v>11</v>
      </c>
      <c r="CJ70" s="210">
        <v>38</v>
      </c>
      <c r="CK70" s="206" t="s">
        <v>1076</v>
      </c>
      <c r="CN70" s="198">
        <v>68</v>
      </c>
      <c r="CO70" s="202">
        <v>2610186</v>
      </c>
      <c r="CP70" s="253">
        <f t="shared" si="23"/>
        <v>155089</v>
      </c>
      <c r="CQ70" s="242" t="s">
        <v>1416</v>
      </c>
      <c r="CR70" s="244" t="s">
        <v>1424</v>
      </c>
      <c r="CS70" s="209">
        <v>32</v>
      </c>
      <c r="CT70" s="209">
        <v>29</v>
      </c>
      <c r="CU70" s="209">
        <v>39</v>
      </c>
      <c r="CV70" s="209">
        <v>73</v>
      </c>
      <c r="CW70" s="210">
        <v>22</v>
      </c>
      <c r="CX70" s="206" t="s">
        <v>1076</v>
      </c>
      <c r="DA70" s="198">
        <v>68</v>
      </c>
      <c r="DB70" s="202">
        <v>2605655</v>
      </c>
      <c r="DC70" s="253">
        <f t="shared" si="20"/>
        <v>155089</v>
      </c>
      <c r="DD70" s="242" t="s">
        <v>1416</v>
      </c>
      <c r="DE70" s="244" t="s">
        <v>1424</v>
      </c>
      <c r="DF70" s="209">
        <v>22</v>
      </c>
      <c r="DG70" s="209">
        <v>32</v>
      </c>
      <c r="DH70" s="209">
        <v>28</v>
      </c>
      <c r="DI70" s="209">
        <v>21</v>
      </c>
      <c r="DJ70" s="210">
        <v>73</v>
      </c>
      <c r="DK70" s="206" t="s">
        <v>1076</v>
      </c>
      <c r="DN70" s="198">
        <v>68</v>
      </c>
      <c r="DO70" s="202">
        <v>2940388</v>
      </c>
      <c r="DP70" s="253">
        <f t="shared" si="15"/>
        <v>174799</v>
      </c>
      <c r="DQ70" s="242" t="s">
        <v>1419</v>
      </c>
      <c r="DR70" s="244" t="s">
        <v>1424</v>
      </c>
      <c r="DS70" s="209">
        <v>47</v>
      </c>
      <c r="DT70" s="209">
        <v>32</v>
      </c>
      <c r="DU70" s="209">
        <v>41</v>
      </c>
      <c r="DV70" s="209">
        <v>21</v>
      </c>
      <c r="DW70" s="210">
        <v>70</v>
      </c>
      <c r="DX70" s="206" t="s">
        <v>1076</v>
      </c>
      <c r="EA70" s="198">
        <v>68</v>
      </c>
      <c r="EB70" s="237">
        <v>3349102</v>
      </c>
      <c r="EC70" s="253">
        <f t="shared" si="18"/>
        <v>198485</v>
      </c>
      <c r="ED70" s="242" t="s">
        <v>1417</v>
      </c>
      <c r="EE70" s="244" t="s">
        <v>1436</v>
      </c>
      <c r="EF70" s="209">
        <v>35</v>
      </c>
      <c r="EG70" s="209">
        <v>32</v>
      </c>
      <c r="EH70" s="209">
        <v>33</v>
      </c>
      <c r="EI70" s="209">
        <v>61</v>
      </c>
      <c r="EJ70" s="210">
        <v>53</v>
      </c>
      <c r="EK70" s="206" t="s">
        <v>1076</v>
      </c>
      <c r="EL70" s="279"/>
      <c r="EN70" s="198">
        <v>68</v>
      </c>
      <c r="EO70" s="202">
        <v>3525904</v>
      </c>
      <c r="EP70" s="253">
        <f t="shared" si="16"/>
        <v>200523</v>
      </c>
      <c r="EQ70" s="242" t="s">
        <v>1474</v>
      </c>
      <c r="ER70" s="281">
        <v>90</v>
      </c>
      <c r="ES70" s="209">
        <v>1</v>
      </c>
      <c r="ET70" s="209">
        <v>26</v>
      </c>
      <c r="EU70" s="209">
        <v>1</v>
      </c>
      <c r="EV70" s="209">
        <v>24</v>
      </c>
      <c r="EW70" s="210">
        <v>24</v>
      </c>
      <c r="EX70" s="206" t="s">
        <v>1076</v>
      </c>
      <c r="EY70" s="279"/>
      <c r="EZ70" s="279"/>
      <c r="FA70" s="198">
        <v>68</v>
      </c>
      <c r="FB70" s="202">
        <v>2990736</v>
      </c>
      <c r="FC70" s="253">
        <f t="shared" si="21"/>
        <v>177947</v>
      </c>
      <c r="FD70" s="242" t="s">
        <v>1428</v>
      </c>
      <c r="FE70" s="244">
        <v>0</v>
      </c>
      <c r="FF70" s="209">
        <v>88</v>
      </c>
      <c r="FG70" s="209">
        <v>36</v>
      </c>
      <c r="FH70" s="209">
        <v>74</v>
      </c>
      <c r="FI70" s="209">
        <v>2</v>
      </c>
      <c r="FJ70" s="210">
        <v>3</v>
      </c>
      <c r="FK70" s="206" t="s">
        <v>1076</v>
      </c>
    </row>
    <row r="71" spans="1:167" x14ac:dyDescent="0.25">
      <c r="A71" s="198">
        <v>69</v>
      </c>
      <c r="B71" s="237">
        <v>3624876</v>
      </c>
      <c r="C71" s="253">
        <f>B72-B71</f>
        <v>212468</v>
      </c>
      <c r="D71" s="242" t="s">
        <v>1481</v>
      </c>
      <c r="E71" s="244">
        <v>0</v>
      </c>
      <c r="F71" s="209">
        <v>60</v>
      </c>
      <c r="G71" s="209">
        <v>41</v>
      </c>
      <c r="H71" s="209">
        <v>41</v>
      </c>
      <c r="I71" s="209">
        <v>23</v>
      </c>
      <c r="J71" s="210">
        <v>1</v>
      </c>
      <c r="K71" s="206" t="s">
        <v>1076</v>
      </c>
      <c r="L71" s="48"/>
      <c r="M71" s="48"/>
      <c r="N71" s="198">
        <v>69</v>
      </c>
      <c r="O71" s="237">
        <v>2811910</v>
      </c>
      <c r="P71" s="253">
        <f t="shared" si="17"/>
        <v>164654</v>
      </c>
      <c r="Q71" s="242" t="s">
        <v>1422</v>
      </c>
      <c r="R71" s="281">
        <f t="shared" si="19"/>
        <v>282</v>
      </c>
      <c r="S71" s="209">
        <v>84</v>
      </c>
      <c r="T71" s="209">
        <v>40</v>
      </c>
      <c r="U71" s="209">
        <v>69</v>
      </c>
      <c r="V71" s="209">
        <v>36</v>
      </c>
      <c r="W71" s="210">
        <v>40</v>
      </c>
      <c r="X71" s="206" t="s">
        <v>1076</v>
      </c>
      <c r="Y71" s="279"/>
      <c r="AA71" s="198">
        <v>69</v>
      </c>
      <c r="AB71" s="202">
        <v>3236659</v>
      </c>
      <c r="AC71" s="253">
        <f t="shared" si="24"/>
        <v>189490</v>
      </c>
      <c r="AD71" s="216" t="s">
        <v>1427</v>
      </c>
      <c r="AE71" s="244">
        <v>0</v>
      </c>
      <c r="AF71" s="209">
        <v>76</v>
      </c>
      <c r="AG71" s="209">
        <v>29</v>
      </c>
      <c r="AH71" s="209">
        <v>74</v>
      </c>
      <c r="AI71" s="209">
        <v>5</v>
      </c>
      <c r="AJ71" s="210">
        <v>5</v>
      </c>
      <c r="AK71" s="206" t="s">
        <v>1076</v>
      </c>
      <c r="AN71" s="198">
        <v>69</v>
      </c>
      <c r="AO71" s="202">
        <v>2803492</v>
      </c>
      <c r="AP71" s="253">
        <f t="shared" si="25"/>
        <v>161280</v>
      </c>
      <c r="AQ71" s="242" t="s">
        <v>1433</v>
      </c>
      <c r="AR71" s="281">
        <f t="shared" si="26"/>
        <v>236</v>
      </c>
      <c r="AS71" s="209">
        <v>58</v>
      </c>
      <c r="AT71" s="209">
        <v>53</v>
      </c>
      <c r="AU71" s="209">
        <v>47</v>
      </c>
      <c r="AV71" s="209">
        <v>34</v>
      </c>
      <c r="AW71" s="210">
        <v>24</v>
      </c>
      <c r="AX71" s="206" t="s">
        <v>1076</v>
      </c>
      <c r="BA71" s="198">
        <v>69</v>
      </c>
      <c r="BB71" s="202">
        <v>2906038</v>
      </c>
      <c r="BC71" s="253">
        <f t="shared" si="10"/>
        <v>169470</v>
      </c>
      <c r="BD71" s="242" t="s">
        <v>1419</v>
      </c>
      <c r="BE71" s="244">
        <v>0</v>
      </c>
      <c r="BF71" s="209">
        <v>42</v>
      </c>
      <c r="BG71" s="209">
        <v>40</v>
      </c>
      <c r="BH71" s="209">
        <v>25</v>
      </c>
      <c r="BI71" s="209">
        <v>27</v>
      </c>
      <c r="BJ71" s="210">
        <v>27</v>
      </c>
      <c r="BK71" s="206" t="s">
        <v>1076</v>
      </c>
      <c r="BN71" s="198">
        <v>69</v>
      </c>
      <c r="BO71" s="202">
        <v>3615947</v>
      </c>
      <c r="BP71" s="253">
        <f t="shared" si="27"/>
        <v>212660</v>
      </c>
      <c r="BQ71" s="242" t="s">
        <v>1477</v>
      </c>
      <c r="BR71" s="281">
        <v>190</v>
      </c>
      <c r="BS71" s="209">
        <v>10</v>
      </c>
      <c r="BT71" s="209">
        <v>20</v>
      </c>
      <c r="BU71" s="209">
        <v>10</v>
      </c>
      <c r="BV71" s="209">
        <v>40</v>
      </c>
      <c r="BW71" s="210">
        <v>40</v>
      </c>
      <c r="BX71" s="206" t="s">
        <v>1076</v>
      </c>
      <c r="CA71" s="198">
        <v>69</v>
      </c>
      <c r="CB71" s="202">
        <v>2835649</v>
      </c>
      <c r="CC71" s="253">
        <f t="shared" si="22"/>
        <v>165690</v>
      </c>
      <c r="CD71" s="242" t="s">
        <v>1421</v>
      </c>
      <c r="CE71" s="244">
        <v>0</v>
      </c>
      <c r="CF71" s="209">
        <v>72</v>
      </c>
      <c r="CG71" s="209">
        <v>48</v>
      </c>
      <c r="CH71" s="209">
        <v>62</v>
      </c>
      <c r="CI71" s="209">
        <v>12</v>
      </c>
      <c r="CJ71" s="210">
        <v>38</v>
      </c>
      <c r="CK71" s="206" t="s">
        <v>1076</v>
      </c>
      <c r="CN71" s="198">
        <v>69</v>
      </c>
      <c r="CO71" s="202">
        <v>2765275</v>
      </c>
      <c r="CP71" s="253">
        <f t="shared" si="23"/>
        <v>161910</v>
      </c>
      <c r="CQ71" s="242" t="s">
        <v>1416</v>
      </c>
      <c r="CR71" s="244" t="s">
        <v>1424</v>
      </c>
      <c r="CS71" s="209">
        <v>33</v>
      </c>
      <c r="CT71" s="209">
        <v>29</v>
      </c>
      <c r="CU71" s="209">
        <v>40</v>
      </c>
      <c r="CV71" s="209">
        <v>74</v>
      </c>
      <c r="CW71" s="210">
        <v>22</v>
      </c>
      <c r="CX71" s="206" t="s">
        <v>1076</v>
      </c>
      <c r="DA71" s="198">
        <v>69</v>
      </c>
      <c r="DB71" s="202">
        <v>2760744</v>
      </c>
      <c r="DC71" s="253">
        <f t="shared" si="20"/>
        <v>161910</v>
      </c>
      <c r="DD71" s="242" t="s">
        <v>1416</v>
      </c>
      <c r="DE71" s="244" t="s">
        <v>1424</v>
      </c>
      <c r="DF71" s="209">
        <v>22</v>
      </c>
      <c r="DG71" s="209">
        <v>32</v>
      </c>
      <c r="DH71" s="209">
        <v>28</v>
      </c>
      <c r="DI71" s="209">
        <v>21</v>
      </c>
      <c r="DJ71" s="210">
        <v>74</v>
      </c>
      <c r="DK71" s="206" t="s">
        <v>1076</v>
      </c>
      <c r="DN71" s="198">
        <v>69</v>
      </c>
      <c r="DO71" s="202">
        <v>3115187</v>
      </c>
      <c r="DP71" s="253">
        <f t="shared" si="15"/>
        <v>182490</v>
      </c>
      <c r="DQ71" s="242" t="s">
        <v>1419</v>
      </c>
      <c r="DR71" s="244" t="s">
        <v>1424</v>
      </c>
      <c r="DS71" s="209">
        <v>47</v>
      </c>
      <c r="DT71" s="209">
        <v>32</v>
      </c>
      <c r="DU71" s="209">
        <v>42</v>
      </c>
      <c r="DV71" s="209">
        <v>22</v>
      </c>
      <c r="DW71" s="210">
        <v>70</v>
      </c>
      <c r="DX71" s="206" t="s">
        <v>1076</v>
      </c>
      <c r="EA71" s="198">
        <v>69</v>
      </c>
      <c r="EB71" s="237">
        <v>3547587</v>
      </c>
      <c r="EC71" s="253">
        <f t="shared" si="18"/>
        <v>207200</v>
      </c>
      <c r="ED71" s="242" t="s">
        <v>1417</v>
      </c>
      <c r="EE71" s="244" t="s">
        <v>1436</v>
      </c>
      <c r="EF71" s="209">
        <v>35</v>
      </c>
      <c r="EG71" s="209">
        <v>32</v>
      </c>
      <c r="EH71" s="209">
        <v>34</v>
      </c>
      <c r="EI71" s="209">
        <v>62</v>
      </c>
      <c r="EJ71" s="210">
        <v>54</v>
      </c>
      <c r="EK71" s="206" t="s">
        <v>1076</v>
      </c>
      <c r="EL71" s="279"/>
      <c r="EN71" s="198">
        <v>69</v>
      </c>
      <c r="EO71" s="202">
        <v>3726427</v>
      </c>
      <c r="EP71" s="253">
        <f t="shared" si="16"/>
        <v>209083</v>
      </c>
      <c r="EQ71" s="242" t="s">
        <v>1474</v>
      </c>
      <c r="ER71" s="281">
        <v>90</v>
      </c>
      <c r="ES71" s="209">
        <v>1</v>
      </c>
      <c r="ET71" s="209">
        <v>26</v>
      </c>
      <c r="EU71" s="209">
        <v>1</v>
      </c>
      <c r="EV71" s="209">
        <v>24</v>
      </c>
      <c r="EW71" s="210">
        <v>24</v>
      </c>
      <c r="EX71" s="206" t="s">
        <v>1076</v>
      </c>
      <c r="EY71" s="279"/>
      <c r="EZ71" s="279"/>
      <c r="FA71" s="198">
        <v>69</v>
      </c>
      <c r="FB71" s="202">
        <v>3168683</v>
      </c>
      <c r="FC71" s="253">
        <f t="shared" si="21"/>
        <v>185780</v>
      </c>
      <c r="FD71" s="242" t="s">
        <v>1428</v>
      </c>
      <c r="FE71" s="244">
        <v>0</v>
      </c>
      <c r="FF71" s="209">
        <v>89</v>
      </c>
      <c r="FG71" s="209">
        <v>37</v>
      </c>
      <c r="FH71" s="209">
        <v>75</v>
      </c>
      <c r="FI71" s="209">
        <v>2</v>
      </c>
      <c r="FJ71" s="210">
        <v>3</v>
      </c>
      <c r="FK71" s="206" t="s">
        <v>1076</v>
      </c>
    </row>
    <row r="72" spans="1:167" x14ac:dyDescent="0.25">
      <c r="A72" s="199">
        <v>70</v>
      </c>
      <c r="B72" s="238">
        <v>3837344</v>
      </c>
      <c r="C72" s="254">
        <f>B86-B72</f>
        <v>212468</v>
      </c>
      <c r="D72" s="243" t="s">
        <v>1481</v>
      </c>
      <c r="E72" s="245">
        <v>0</v>
      </c>
      <c r="F72" s="215">
        <v>61</v>
      </c>
      <c r="G72" s="211">
        <v>41</v>
      </c>
      <c r="H72" s="211">
        <v>41</v>
      </c>
      <c r="I72" s="211">
        <v>24</v>
      </c>
      <c r="J72" s="212">
        <v>1</v>
      </c>
      <c r="K72" s="207" t="s">
        <v>1076</v>
      </c>
      <c r="L72" s="48"/>
      <c r="M72" s="48"/>
      <c r="N72" s="199">
        <v>70</v>
      </c>
      <c r="O72" s="238">
        <v>2976564</v>
      </c>
      <c r="P72" s="254">
        <f>O86-O72</f>
        <v>164654</v>
      </c>
      <c r="Q72" s="243" t="s">
        <v>1423</v>
      </c>
      <c r="R72" s="245" t="s">
        <v>1424</v>
      </c>
      <c r="S72" s="215">
        <v>85</v>
      </c>
      <c r="T72" s="211">
        <v>41</v>
      </c>
      <c r="U72" s="211">
        <v>70</v>
      </c>
      <c r="V72" s="211">
        <v>36</v>
      </c>
      <c r="W72" s="212">
        <v>41</v>
      </c>
      <c r="X72" s="207" t="s">
        <v>1076</v>
      </c>
      <c r="Y72" s="279"/>
      <c r="AA72" s="199">
        <v>70</v>
      </c>
      <c r="AB72" s="203">
        <v>3426149</v>
      </c>
      <c r="AC72" s="254">
        <f>AB86-AB72</f>
        <v>189490</v>
      </c>
      <c r="AD72" s="217" t="s">
        <v>1428</v>
      </c>
      <c r="AE72" s="245">
        <v>0</v>
      </c>
      <c r="AF72" s="215">
        <v>77</v>
      </c>
      <c r="AG72" s="211">
        <v>29</v>
      </c>
      <c r="AH72" s="211">
        <v>75</v>
      </c>
      <c r="AI72" s="211">
        <v>5</v>
      </c>
      <c r="AJ72" s="212">
        <v>5</v>
      </c>
      <c r="AK72" s="207" t="s">
        <v>1076</v>
      </c>
      <c r="AN72" s="199">
        <v>70</v>
      </c>
      <c r="AO72" s="203">
        <v>2964772</v>
      </c>
      <c r="AP72" s="254">
        <f>AO86-AO72</f>
        <v>161280</v>
      </c>
      <c r="AQ72" s="243" t="s">
        <v>1433</v>
      </c>
      <c r="AR72" s="282">
        <f t="shared" si="26"/>
        <v>240</v>
      </c>
      <c r="AS72" s="215">
        <v>59</v>
      </c>
      <c r="AT72" s="211">
        <v>54</v>
      </c>
      <c r="AU72" s="211">
        <v>47</v>
      </c>
      <c r="AV72" s="211">
        <v>34</v>
      </c>
      <c r="AW72" s="212">
        <v>25</v>
      </c>
      <c r="AX72" s="207" t="s">
        <v>1076</v>
      </c>
      <c r="BA72" s="199">
        <v>70</v>
      </c>
      <c r="BB72" s="203">
        <v>3075508</v>
      </c>
      <c r="BC72" s="254">
        <f>BB86-BB72</f>
        <v>169470</v>
      </c>
      <c r="BD72" s="243" t="s">
        <v>1419</v>
      </c>
      <c r="BE72" s="245">
        <v>0</v>
      </c>
      <c r="BF72" s="215">
        <v>42</v>
      </c>
      <c r="BG72" s="211">
        <v>41</v>
      </c>
      <c r="BH72" s="211">
        <v>26</v>
      </c>
      <c r="BI72" s="211">
        <v>28</v>
      </c>
      <c r="BJ72" s="212">
        <v>28</v>
      </c>
      <c r="BK72" s="207" t="s">
        <v>1076</v>
      </c>
      <c r="BL72" s="279"/>
      <c r="BM72" s="279"/>
      <c r="BN72" s="199">
        <v>70</v>
      </c>
      <c r="BO72" s="203">
        <v>3828607</v>
      </c>
      <c r="BP72" s="254">
        <f>BO86-BO72</f>
        <v>212660</v>
      </c>
      <c r="BQ72" s="243" t="s">
        <v>1477</v>
      </c>
      <c r="BR72" s="245" t="s">
        <v>1424</v>
      </c>
      <c r="BS72" s="215">
        <v>10</v>
      </c>
      <c r="BT72" s="211">
        <v>20</v>
      </c>
      <c r="BU72" s="211">
        <v>10</v>
      </c>
      <c r="BV72" s="211">
        <v>40</v>
      </c>
      <c r="BW72" s="212">
        <v>40</v>
      </c>
      <c r="BX72" s="207" t="s">
        <v>1076</v>
      </c>
      <c r="BY72" s="279"/>
      <c r="CA72" s="199">
        <v>70</v>
      </c>
      <c r="CB72" s="203">
        <v>3001339</v>
      </c>
      <c r="CC72" s="254">
        <f>CB86-CB72</f>
        <v>165690</v>
      </c>
      <c r="CD72" s="243" t="s">
        <v>1425</v>
      </c>
      <c r="CE72" s="245">
        <v>0</v>
      </c>
      <c r="CF72" s="215">
        <v>73</v>
      </c>
      <c r="CG72" s="211">
        <v>48</v>
      </c>
      <c r="CH72" s="211">
        <v>63</v>
      </c>
      <c r="CI72" s="211">
        <v>12</v>
      </c>
      <c r="CJ72" s="212">
        <v>39</v>
      </c>
      <c r="CK72" s="207" t="s">
        <v>1076</v>
      </c>
      <c r="CL72" s="279"/>
      <c r="CN72" s="199">
        <v>70</v>
      </c>
      <c r="CO72" s="203">
        <v>2927185</v>
      </c>
      <c r="CP72" s="254">
        <f>CO86-CO72</f>
        <v>161910</v>
      </c>
      <c r="CQ72" s="243" t="s">
        <v>1417</v>
      </c>
      <c r="CR72" s="245" t="s">
        <v>1424</v>
      </c>
      <c r="CS72" s="215">
        <v>33</v>
      </c>
      <c r="CT72" s="211">
        <v>30</v>
      </c>
      <c r="CU72" s="211">
        <v>40</v>
      </c>
      <c r="CV72" s="211">
        <v>75</v>
      </c>
      <c r="CW72" s="212">
        <v>23</v>
      </c>
      <c r="CX72" s="207" t="s">
        <v>1076</v>
      </c>
      <c r="DA72" s="199">
        <v>70</v>
      </c>
      <c r="DB72" s="203">
        <v>2922654</v>
      </c>
      <c r="DC72" s="254">
        <f>DB86-DB72</f>
        <v>161910</v>
      </c>
      <c r="DD72" s="243" t="s">
        <v>1416</v>
      </c>
      <c r="DE72" s="245" t="s">
        <v>1424</v>
      </c>
      <c r="DF72" s="215">
        <v>23</v>
      </c>
      <c r="DG72" s="211">
        <v>33</v>
      </c>
      <c r="DH72" s="211">
        <v>28</v>
      </c>
      <c r="DI72" s="211">
        <v>22</v>
      </c>
      <c r="DJ72" s="212">
        <v>75</v>
      </c>
      <c r="DK72" s="207" t="s">
        <v>1076</v>
      </c>
      <c r="DN72" s="199">
        <v>70</v>
      </c>
      <c r="DO72" s="203">
        <v>3297677</v>
      </c>
      <c r="DP72" s="254">
        <f>DO86-DO72</f>
        <v>182490</v>
      </c>
      <c r="DQ72" s="243" t="s">
        <v>1420</v>
      </c>
      <c r="DR72" s="245" t="s">
        <v>1424</v>
      </c>
      <c r="DS72" s="215">
        <v>48</v>
      </c>
      <c r="DT72" s="211">
        <v>32</v>
      </c>
      <c r="DU72" s="211">
        <v>42</v>
      </c>
      <c r="DV72" s="211">
        <v>22</v>
      </c>
      <c r="DW72" s="212">
        <v>71</v>
      </c>
      <c r="DX72" s="207" t="s">
        <v>1076</v>
      </c>
      <c r="EA72" s="199">
        <v>70</v>
      </c>
      <c r="EB72" s="238">
        <v>3754787</v>
      </c>
      <c r="EC72" s="254">
        <f>EB86-EB72</f>
        <v>207200</v>
      </c>
      <c r="ED72" s="243" t="s">
        <v>1418</v>
      </c>
      <c r="EE72" s="245" t="s">
        <v>1436</v>
      </c>
      <c r="EF72" s="215">
        <v>36</v>
      </c>
      <c r="EG72" s="211">
        <v>33</v>
      </c>
      <c r="EH72" s="211">
        <v>34</v>
      </c>
      <c r="EI72" s="211">
        <v>63</v>
      </c>
      <c r="EJ72" s="212">
        <v>54</v>
      </c>
      <c r="EK72" s="207" t="s">
        <v>1076</v>
      </c>
      <c r="EL72" s="279"/>
      <c r="EN72" s="199">
        <v>70</v>
      </c>
      <c r="EO72" s="203">
        <v>3935510</v>
      </c>
      <c r="EP72" s="254">
        <f>EO86-EO72</f>
        <v>209083</v>
      </c>
      <c r="EQ72" s="243" t="s">
        <v>1474</v>
      </c>
      <c r="ER72" s="282">
        <v>90</v>
      </c>
      <c r="ES72" s="215">
        <v>1</v>
      </c>
      <c r="ET72" s="211">
        <v>26</v>
      </c>
      <c r="EU72" s="211">
        <v>1</v>
      </c>
      <c r="EV72" s="211">
        <v>24</v>
      </c>
      <c r="EW72" s="212">
        <v>24</v>
      </c>
      <c r="EX72" s="207" t="s">
        <v>1076</v>
      </c>
      <c r="EY72" s="279"/>
      <c r="FA72" s="199">
        <v>70</v>
      </c>
      <c r="FB72" s="203">
        <v>3354463</v>
      </c>
      <c r="FC72" s="254">
        <f>FB86-FB72</f>
        <v>185780</v>
      </c>
      <c r="FD72" s="243" t="s">
        <v>1428</v>
      </c>
      <c r="FE72" s="245">
        <v>0</v>
      </c>
      <c r="FF72" s="215">
        <v>90</v>
      </c>
      <c r="FG72" s="211">
        <v>37</v>
      </c>
      <c r="FH72" s="211">
        <v>76</v>
      </c>
      <c r="FI72" s="211">
        <v>2</v>
      </c>
      <c r="FJ72" s="212">
        <v>3</v>
      </c>
      <c r="FK72" s="207" t="s">
        <v>1076</v>
      </c>
    </row>
    <row r="73" spans="1:167" s="48" customFormat="1" x14ac:dyDescent="0.25">
      <c r="A73" s="221"/>
      <c r="B73" s="218"/>
      <c r="C73" s="218"/>
      <c r="D73" s="228"/>
      <c r="E73" s="219"/>
      <c r="F73" s="220"/>
      <c r="G73" s="220"/>
      <c r="H73" s="220"/>
      <c r="I73" s="220"/>
      <c r="J73" s="220"/>
      <c r="K73" s="222"/>
      <c r="N73" s="221"/>
      <c r="O73" s="218"/>
      <c r="P73" s="218"/>
      <c r="Q73" s="228"/>
      <c r="R73" s="219"/>
      <c r="S73" s="220"/>
      <c r="T73" s="220"/>
      <c r="U73" s="220"/>
      <c r="V73" s="220"/>
      <c r="W73" s="220"/>
      <c r="X73" s="222"/>
      <c r="AA73" s="221"/>
      <c r="AB73" s="218"/>
      <c r="AC73" s="218"/>
      <c r="AD73" s="219"/>
      <c r="AE73" s="219"/>
      <c r="AF73" s="220"/>
      <c r="AG73" s="220"/>
      <c r="AH73" s="220"/>
      <c r="AI73" s="220"/>
      <c r="AJ73" s="220"/>
      <c r="AK73" s="222"/>
      <c r="AN73" s="221"/>
      <c r="AO73" s="218"/>
      <c r="AP73" s="218"/>
      <c r="AQ73" s="219"/>
      <c r="AR73" s="219"/>
      <c r="AS73" s="220"/>
      <c r="AT73" s="220"/>
      <c r="AU73" s="220"/>
      <c r="AV73" s="220"/>
      <c r="AW73" s="220"/>
      <c r="AX73" s="222"/>
      <c r="BA73" s="221"/>
      <c r="BB73" s="218"/>
      <c r="BC73" s="218"/>
      <c r="BD73" s="219"/>
      <c r="BE73" s="219"/>
      <c r="BF73" s="220"/>
      <c r="BG73" s="220"/>
      <c r="BH73" s="220"/>
      <c r="BI73" s="220"/>
      <c r="BJ73" s="220"/>
      <c r="BK73" s="222"/>
      <c r="BN73" s="221"/>
      <c r="BO73" s="218"/>
      <c r="BP73" s="218"/>
      <c r="BQ73" s="219"/>
      <c r="BR73" s="219"/>
      <c r="BS73" s="220"/>
      <c r="BT73" s="220"/>
      <c r="BU73" s="220"/>
      <c r="BV73" s="220"/>
      <c r="BW73" s="220"/>
      <c r="BX73" s="222"/>
      <c r="CA73" s="221"/>
      <c r="CB73" s="218"/>
      <c r="CC73" s="218"/>
      <c r="CD73" s="219"/>
      <c r="CE73" s="219"/>
      <c r="CF73" s="220"/>
      <c r="CG73" s="220"/>
      <c r="CH73" s="220"/>
      <c r="CI73" s="220"/>
      <c r="CJ73" s="220"/>
      <c r="CK73" s="222"/>
      <c r="CN73" s="221"/>
      <c r="CO73" s="218"/>
      <c r="CP73" s="218"/>
      <c r="CQ73" s="219"/>
      <c r="CR73" s="219"/>
      <c r="CS73" s="220"/>
      <c r="CT73" s="220"/>
      <c r="CU73" s="220"/>
      <c r="CV73" s="220"/>
      <c r="CW73" s="220"/>
      <c r="CX73" s="222"/>
      <c r="DA73" s="221"/>
      <c r="DB73" s="218"/>
      <c r="DC73" s="218"/>
      <c r="DD73" s="219"/>
      <c r="DE73" s="219"/>
      <c r="DF73" s="220"/>
      <c r="DG73" s="220"/>
      <c r="DH73" s="220"/>
      <c r="DI73" s="220"/>
      <c r="DJ73" s="220"/>
      <c r="DK73" s="222"/>
      <c r="DN73" s="221"/>
      <c r="DO73" s="218"/>
      <c r="DP73" s="218"/>
      <c r="DQ73" s="219"/>
      <c r="DR73" s="219"/>
      <c r="DS73" s="220"/>
      <c r="DT73" s="220"/>
      <c r="DU73" s="220"/>
      <c r="DV73" s="220"/>
      <c r="DW73" s="220"/>
      <c r="DX73" s="222"/>
      <c r="EA73" s="221"/>
      <c r="EB73" s="218"/>
      <c r="EC73" s="218"/>
      <c r="ED73" s="219"/>
      <c r="EE73" s="219"/>
      <c r="EF73" s="220"/>
      <c r="EG73" s="220"/>
      <c r="EH73" s="220"/>
      <c r="EI73" s="220"/>
      <c r="EJ73" s="220"/>
      <c r="EK73" s="222"/>
      <c r="EN73" s="221"/>
      <c r="EO73" s="218"/>
      <c r="EP73" s="218"/>
      <c r="EQ73" s="219"/>
      <c r="ER73" s="219"/>
      <c r="ES73" s="220"/>
      <c r="ET73" s="220"/>
      <c r="EU73" s="220"/>
      <c r="EV73" s="220"/>
      <c r="EW73" s="220"/>
      <c r="EX73" s="222"/>
      <c r="FA73" s="221"/>
      <c r="FB73" s="218"/>
      <c r="FC73" s="218"/>
      <c r="FD73" s="219"/>
      <c r="FE73" s="219"/>
      <c r="FF73" s="220"/>
      <c r="FG73" s="220"/>
      <c r="FH73" s="220"/>
      <c r="FI73" s="220"/>
      <c r="FJ73" s="220"/>
      <c r="FK73" s="222"/>
    </row>
    <row r="74" spans="1:167" s="48" customFormat="1" x14ac:dyDescent="0.25">
      <c r="A74" s="221"/>
      <c r="B74" s="218"/>
      <c r="C74" s="218"/>
      <c r="D74" s="228"/>
      <c r="E74" s="219"/>
      <c r="F74" s="220"/>
      <c r="G74" s="220"/>
      <c r="H74" s="220"/>
      <c r="I74" s="220"/>
      <c r="J74" s="220"/>
      <c r="K74" s="222"/>
      <c r="N74" s="221"/>
      <c r="O74" s="218"/>
      <c r="P74" s="218"/>
      <c r="Q74" s="228"/>
      <c r="R74" s="219"/>
      <c r="S74" s="220"/>
      <c r="T74" s="220"/>
      <c r="U74" s="220"/>
      <c r="V74" s="220"/>
      <c r="W74" s="220"/>
      <c r="X74" s="222"/>
      <c r="AA74" s="221"/>
      <c r="AB74" s="218"/>
      <c r="AC74" s="218"/>
      <c r="AD74" s="219"/>
      <c r="AE74" s="219"/>
      <c r="AF74" s="220"/>
      <c r="AG74" s="220"/>
      <c r="AH74" s="220"/>
      <c r="AI74" s="220"/>
      <c r="AJ74" s="220"/>
      <c r="AK74" s="222"/>
      <c r="AN74" s="221"/>
      <c r="AO74" s="218"/>
      <c r="AP74" s="218"/>
      <c r="AQ74" s="219"/>
      <c r="AR74" s="219"/>
      <c r="AS74" s="220"/>
      <c r="AT74" s="220"/>
      <c r="AU74" s="220"/>
      <c r="AV74" s="220"/>
      <c r="AW74" s="220"/>
      <c r="AX74" s="222"/>
      <c r="BA74" s="221"/>
      <c r="BB74" s="218"/>
      <c r="BC74" s="218"/>
      <c r="BD74" s="219"/>
      <c r="BE74" s="219"/>
      <c r="BF74" s="220"/>
      <c r="BG74" s="220"/>
      <c r="BH74" s="220"/>
      <c r="BI74" s="220"/>
      <c r="BJ74" s="220"/>
      <c r="BK74" s="222"/>
      <c r="BN74" s="221"/>
      <c r="BO74" s="218"/>
      <c r="BP74" s="218"/>
      <c r="BQ74" s="219"/>
      <c r="BR74" s="219"/>
      <c r="BS74" s="220"/>
      <c r="BT74" s="220"/>
      <c r="BU74" s="220"/>
      <c r="BV74" s="220"/>
      <c r="BW74" s="220"/>
      <c r="BX74" s="222"/>
      <c r="CA74" s="221"/>
      <c r="CB74" s="218"/>
      <c r="CC74" s="218"/>
      <c r="CD74" s="219"/>
      <c r="CE74" s="219"/>
      <c r="CF74" s="220"/>
      <c r="CG74" s="220"/>
      <c r="CH74" s="220"/>
      <c r="CI74" s="220"/>
      <c r="CJ74" s="220"/>
      <c r="CK74" s="222"/>
      <c r="CN74" s="221"/>
      <c r="CO74" s="218"/>
      <c r="CP74" s="218"/>
      <c r="CQ74" s="219"/>
      <c r="CR74" s="219"/>
      <c r="CS74" s="220"/>
      <c r="CT74" s="220"/>
      <c r="CU74" s="220"/>
      <c r="CV74" s="220"/>
      <c r="CW74" s="220"/>
      <c r="CX74" s="222"/>
      <c r="DA74" s="221"/>
      <c r="DB74" s="218"/>
      <c r="DC74" s="218"/>
      <c r="DD74" s="219"/>
      <c r="DE74" s="219"/>
      <c r="DF74" s="220"/>
      <c r="DG74" s="220"/>
      <c r="DH74" s="220"/>
      <c r="DI74" s="220"/>
      <c r="DJ74" s="220"/>
      <c r="DK74" s="222"/>
      <c r="DN74" s="221"/>
      <c r="DO74" s="218"/>
      <c r="DP74" s="218"/>
      <c r="DQ74" s="219"/>
      <c r="DR74" s="219"/>
      <c r="DS74" s="220"/>
      <c r="DT74" s="220"/>
      <c r="DU74" s="220"/>
      <c r="DV74" s="220"/>
      <c r="DW74" s="220"/>
      <c r="DX74" s="222"/>
      <c r="EA74" s="221"/>
      <c r="EB74" s="218"/>
      <c r="EC74" s="218"/>
      <c r="ED74" s="219"/>
      <c r="EE74" s="219"/>
      <c r="EF74" s="220"/>
      <c r="EG74" s="220"/>
      <c r="EH74" s="220"/>
      <c r="EI74" s="220"/>
      <c r="EJ74" s="220"/>
      <c r="EK74" s="222"/>
      <c r="EN74" s="221"/>
      <c r="EO74" s="218"/>
      <c r="EP74" s="218"/>
      <c r="EQ74" s="219"/>
      <c r="ER74" s="219"/>
      <c r="ES74" s="220"/>
      <c r="ET74" s="220"/>
      <c r="EU74" s="220"/>
      <c r="EV74" s="220"/>
      <c r="EW74" s="220"/>
      <c r="EX74" s="222"/>
      <c r="FA74" s="221"/>
      <c r="FB74" s="218"/>
      <c r="FC74" s="218"/>
      <c r="FD74" s="219"/>
      <c r="FE74" s="219"/>
      <c r="FF74" s="220"/>
      <c r="FG74" s="220"/>
      <c r="FH74" s="220"/>
      <c r="FI74" s="220"/>
      <c r="FJ74" s="220"/>
      <c r="FK74" s="222"/>
    </row>
    <row r="75" spans="1:167" s="48" customFormat="1" x14ac:dyDescent="0.25">
      <c r="A75" s="221"/>
      <c r="B75" s="218"/>
      <c r="C75" s="218"/>
      <c r="D75" s="228"/>
      <c r="E75" s="219"/>
      <c r="F75" s="229" t="s">
        <v>1392</v>
      </c>
      <c r="G75" s="230" t="s">
        <v>1393</v>
      </c>
      <c r="H75" s="230" t="s">
        <v>1394</v>
      </c>
      <c r="I75" s="230" t="s">
        <v>1395</v>
      </c>
      <c r="J75" s="231" t="s">
        <v>1396</v>
      </c>
      <c r="K75" s="232" t="s">
        <v>1412</v>
      </c>
      <c r="N75" s="221"/>
      <c r="O75" s="218"/>
      <c r="P75" s="218"/>
      <c r="Q75" s="228"/>
      <c r="R75" s="219"/>
      <c r="S75" s="229" t="s">
        <v>1392</v>
      </c>
      <c r="T75" s="230" t="s">
        <v>1393</v>
      </c>
      <c r="U75" s="230" t="s">
        <v>1394</v>
      </c>
      <c r="V75" s="230" t="s">
        <v>1395</v>
      </c>
      <c r="W75" s="231" t="s">
        <v>1396</v>
      </c>
      <c r="X75" s="232" t="s">
        <v>1412</v>
      </c>
      <c r="AA75" s="221"/>
      <c r="AB75" s="218"/>
      <c r="AC75" s="218"/>
      <c r="AD75" s="219"/>
      <c r="AE75" s="219"/>
      <c r="AF75" s="229" t="s">
        <v>1392</v>
      </c>
      <c r="AG75" s="230" t="s">
        <v>1393</v>
      </c>
      <c r="AH75" s="230" t="s">
        <v>1394</v>
      </c>
      <c r="AI75" s="230" t="s">
        <v>1395</v>
      </c>
      <c r="AJ75" s="231" t="s">
        <v>1396</v>
      </c>
      <c r="AK75" s="232" t="s">
        <v>1412</v>
      </c>
      <c r="AN75" s="221"/>
      <c r="AO75" s="218"/>
      <c r="AP75" s="218"/>
      <c r="AQ75" s="219"/>
      <c r="AR75" s="219"/>
      <c r="AS75" s="229" t="s">
        <v>1392</v>
      </c>
      <c r="AT75" s="230" t="s">
        <v>1393</v>
      </c>
      <c r="AU75" s="230" t="s">
        <v>1394</v>
      </c>
      <c r="AV75" s="230" t="s">
        <v>1395</v>
      </c>
      <c r="AW75" s="231" t="s">
        <v>1396</v>
      </c>
      <c r="AX75" s="232" t="s">
        <v>1412</v>
      </c>
      <c r="BA75" s="221"/>
      <c r="BB75" s="218"/>
      <c r="BC75" s="218"/>
      <c r="BD75" s="219"/>
      <c r="BE75" s="219"/>
      <c r="BF75" s="229" t="s">
        <v>1392</v>
      </c>
      <c r="BG75" s="230" t="s">
        <v>1393</v>
      </c>
      <c r="BH75" s="230" t="s">
        <v>1394</v>
      </c>
      <c r="BI75" s="230" t="s">
        <v>1395</v>
      </c>
      <c r="BJ75" s="231" t="s">
        <v>1396</v>
      </c>
      <c r="BK75" s="232" t="s">
        <v>1412</v>
      </c>
      <c r="BN75" s="221"/>
      <c r="BO75" s="218"/>
      <c r="BP75" s="218"/>
      <c r="BQ75" s="219"/>
      <c r="BR75" s="219"/>
      <c r="BS75" s="229" t="s">
        <v>1392</v>
      </c>
      <c r="BT75" s="230" t="s">
        <v>1393</v>
      </c>
      <c r="BU75" s="230" t="s">
        <v>1394</v>
      </c>
      <c r="BV75" s="230" t="s">
        <v>1395</v>
      </c>
      <c r="BW75" s="231" t="s">
        <v>1396</v>
      </c>
      <c r="BX75" s="232" t="s">
        <v>1412</v>
      </c>
      <c r="CA75" s="221"/>
      <c r="CB75" s="218"/>
      <c r="CC75" s="218"/>
      <c r="CD75" s="219"/>
      <c r="CE75" s="219"/>
      <c r="CF75" s="229" t="s">
        <v>1392</v>
      </c>
      <c r="CG75" s="230" t="s">
        <v>1393</v>
      </c>
      <c r="CH75" s="230" t="s">
        <v>1394</v>
      </c>
      <c r="CI75" s="230" t="s">
        <v>1395</v>
      </c>
      <c r="CJ75" s="231" t="s">
        <v>1396</v>
      </c>
      <c r="CK75" s="232" t="s">
        <v>1412</v>
      </c>
      <c r="CN75" s="221"/>
      <c r="CO75" s="218"/>
      <c r="CP75" s="218"/>
      <c r="CQ75" s="219"/>
      <c r="CR75" s="219"/>
      <c r="CS75" s="229" t="s">
        <v>1392</v>
      </c>
      <c r="CT75" s="230" t="s">
        <v>1393</v>
      </c>
      <c r="CU75" s="230" t="s">
        <v>1394</v>
      </c>
      <c r="CV75" s="230" t="s">
        <v>1395</v>
      </c>
      <c r="CW75" s="231" t="s">
        <v>1396</v>
      </c>
      <c r="CX75" s="232" t="s">
        <v>1412</v>
      </c>
      <c r="DA75" s="221"/>
      <c r="DB75" s="218"/>
      <c r="DC75" s="218"/>
      <c r="DD75" s="219"/>
      <c r="DE75" s="219"/>
      <c r="DF75" s="229" t="s">
        <v>1392</v>
      </c>
      <c r="DG75" s="230" t="s">
        <v>1393</v>
      </c>
      <c r="DH75" s="230" t="s">
        <v>1394</v>
      </c>
      <c r="DI75" s="230" t="s">
        <v>1395</v>
      </c>
      <c r="DJ75" s="231" t="s">
        <v>1396</v>
      </c>
      <c r="DK75" s="232" t="s">
        <v>1412</v>
      </c>
      <c r="DN75" s="221"/>
      <c r="DO75" s="218"/>
      <c r="DP75" s="218"/>
      <c r="DQ75" s="219"/>
      <c r="DR75" s="219"/>
      <c r="DS75" s="229" t="s">
        <v>1392</v>
      </c>
      <c r="DT75" s="230" t="s">
        <v>1393</v>
      </c>
      <c r="DU75" s="230" t="s">
        <v>1394</v>
      </c>
      <c r="DV75" s="230" t="s">
        <v>1395</v>
      </c>
      <c r="DW75" s="231" t="s">
        <v>1396</v>
      </c>
      <c r="DX75" s="232" t="s">
        <v>1412</v>
      </c>
      <c r="EA75" s="221"/>
      <c r="EB75" s="218"/>
      <c r="EC75" s="218"/>
      <c r="ED75" s="219"/>
      <c r="EE75" s="219"/>
      <c r="EF75" s="229" t="s">
        <v>1392</v>
      </c>
      <c r="EG75" s="230" t="s">
        <v>1393</v>
      </c>
      <c r="EH75" s="230" t="s">
        <v>1394</v>
      </c>
      <c r="EI75" s="230" t="s">
        <v>1395</v>
      </c>
      <c r="EJ75" s="231" t="s">
        <v>1396</v>
      </c>
      <c r="EK75" s="232" t="s">
        <v>1412</v>
      </c>
      <c r="EN75" s="221"/>
      <c r="EO75" s="218"/>
      <c r="EP75" s="218"/>
      <c r="EQ75" s="219"/>
      <c r="ER75" s="219"/>
      <c r="ES75" s="229" t="s">
        <v>1392</v>
      </c>
      <c r="ET75" s="230" t="s">
        <v>1393</v>
      </c>
      <c r="EU75" s="230" t="s">
        <v>1394</v>
      </c>
      <c r="EV75" s="230" t="s">
        <v>1395</v>
      </c>
      <c r="EW75" s="231" t="s">
        <v>1396</v>
      </c>
      <c r="EX75" s="232" t="s">
        <v>1412</v>
      </c>
      <c r="FA75" s="221"/>
      <c r="FB75" s="218"/>
      <c r="FC75" s="218"/>
      <c r="FD75" s="219"/>
      <c r="FE75" s="219"/>
      <c r="FF75" s="229" t="s">
        <v>1392</v>
      </c>
      <c r="FG75" s="230" t="s">
        <v>1393</v>
      </c>
      <c r="FH75" s="230" t="s">
        <v>1394</v>
      </c>
      <c r="FI75" s="230" t="s">
        <v>1395</v>
      </c>
      <c r="FJ75" s="231" t="s">
        <v>1396</v>
      </c>
      <c r="FK75" s="232" t="s">
        <v>1412</v>
      </c>
    </row>
    <row r="76" spans="1:167" s="48" customFormat="1" x14ac:dyDescent="0.25">
      <c r="A76" s="221"/>
      <c r="B76" s="218"/>
      <c r="C76" s="218"/>
      <c r="D76" s="228"/>
      <c r="E76" s="257" t="s">
        <v>1404</v>
      </c>
      <c r="F76" s="267">
        <v>2</v>
      </c>
      <c r="G76" s="267">
        <v>2</v>
      </c>
      <c r="H76" s="267">
        <v>2</v>
      </c>
      <c r="I76" s="267" t="s">
        <v>1076</v>
      </c>
      <c r="J76" s="267" t="s">
        <v>1076</v>
      </c>
      <c r="K76" s="269">
        <f t="shared" ref="K76:K83" si="28">SUM(F76:J76)</f>
        <v>6</v>
      </c>
      <c r="L76" s="239"/>
      <c r="N76" s="221"/>
      <c r="O76" s="218"/>
      <c r="P76" s="218"/>
      <c r="Q76" s="228"/>
      <c r="R76" s="257" t="s">
        <v>1404</v>
      </c>
      <c r="S76" s="267">
        <v>2</v>
      </c>
      <c r="T76" s="267">
        <v>2</v>
      </c>
      <c r="U76" s="267">
        <v>2</v>
      </c>
      <c r="V76" s="267" t="s">
        <v>1076</v>
      </c>
      <c r="W76" s="267">
        <v>2</v>
      </c>
      <c r="X76" s="269">
        <f t="shared" ref="X76:X83" si="29">SUM(S76:W76)</f>
        <v>8</v>
      </c>
      <c r="Y76" s="239"/>
      <c r="AA76" s="221"/>
      <c r="AB76" s="218"/>
      <c r="AC76" s="218"/>
      <c r="AD76" s="219"/>
      <c r="AE76" s="257" t="s">
        <v>1404</v>
      </c>
      <c r="AF76" s="267">
        <v>2</v>
      </c>
      <c r="AG76" s="267">
        <v>2</v>
      </c>
      <c r="AH76" s="267">
        <v>2</v>
      </c>
      <c r="AI76" s="267" t="s">
        <v>1076</v>
      </c>
      <c r="AJ76" s="267" t="s">
        <v>1076</v>
      </c>
      <c r="AK76" s="269">
        <f t="shared" ref="AK76:AK83" si="30">SUM(AF76:AJ76)</f>
        <v>6</v>
      </c>
      <c r="AN76" s="221"/>
      <c r="AO76" s="218"/>
      <c r="AP76" s="218"/>
      <c r="AQ76" s="219"/>
      <c r="AR76" s="257" t="s">
        <v>1404</v>
      </c>
      <c r="AS76" s="267" t="s">
        <v>1076</v>
      </c>
      <c r="AT76" s="267">
        <v>3</v>
      </c>
      <c r="AU76" s="267" t="s">
        <v>1076</v>
      </c>
      <c r="AV76" s="267">
        <v>3</v>
      </c>
      <c r="AW76" s="267" t="s">
        <v>1076</v>
      </c>
      <c r="AX76" s="269">
        <f t="shared" ref="AX76:AX83" si="31">SUM(AS76:AW76)</f>
        <v>6</v>
      </c>
      <c r="BA76" s="221"/>
      <c r="BB76" s="218"/>
      <c r="BC76" s="218"/>
      <c r="BD76" s="219"/>
      <c r="BE76" s="257" t="s">
        <v>1404</v>
      </c>
      <c r="BF76" s="267">
        <v>4</v>
      </c>
      <c r="BG76" s="267" t="s">
        <v>1076</v>
      </c>
      <c r="BH76" s="267">
        <v>4</v>
      </c>
      <c r="BI76" s="267">
        <v>4</v>
      </c>
      <c r="BJ76" s="267">
        <v>4</v>
      </c>
      <c r="BK76" s="269">
        <f t="shared" ref="BK76:BK83" si="32">SUM(BF76:BJ76)</f>
        <v>16</v>
      </c>
      <c r="BN76" s="221"/>
      <c r="BO76" s="218"/>
      <c r="BP76" s="218"/>
      <c r="BQ76" s="219"/>
      <c r="BR76" s="257" t="s">
        <v>1404</v>
      </c>
      <c r="BS76" s="267" t="s">
        <v>1076</v>
      </c>
      <c r="BT76" s="267">
        <v>1</v>
      </c>
      <c r="BU76" s="267" t="s">
        <v>1076</v>
      </c>
      <c r="BV76" s="267">
        <v>1</v>
      </c>
      <c r="BW76" s="267">
        <v>1</v>
      </c>
      <c r="BX76" s="269">
        <f t="shared" ref="BX76:BX83" si="33">SUM(BS76:BW76)</f>
        <v>3</v>
      </c>
      <c r="CA76" s="221"/>
      <c r="CB76" s="218"/>
      <c r="CC76" s="218"/>
      <c r="CD76" s="219"/>
      <c r="CE76" s="257" t="s">
        <v>1404</v>
      </c>
      <c r="CF76" s="267">
        <v>3</v>
      </c>
      <c r="CG76" s="267">
        <v>3</v>
      </c>
      <c r="CH76" s="267" t="s">
        <v>1076</v>
      </c>
      <c r="CI76" s="267" t="s">
        <v>1076</v>
      </c>
      <c r="CJ76" s="267">
        <v>3</v>
      </c>
      <c r="CK76" s="269">
        <f t="shared" ref="CK76:CK83" si="34">SUM(CF76:CJ76)</f>
        <v>9</v>
      </c>
      <c r="CN76" s="221"/>
      <c r="CO76" s="218"/>
      <c r="CP76" s="218"/>
      <c r="CQ76" s="219"/>
      <c r="CR76" s="257" t="s">
        <v>1404</v>
      </c>
      <c r="CS76" s="267" t="s">
        <v>1076</v>
      </c>
      <c r="CT76" s="267" t="s">
        <v>1076</v>
      </c>
      <c r="CU76" s="267">
        <v>2</v>
      </c>
      <c r="CV76" s="267">
        <v>2</v>
      </c>
      <c r="CW76" s="267">
        <v>2</v>
      </c>
      <c r="CX76" s="269">
        <f t="shared" ref="CX76:CX83" si="35">SUM(CS76:CW76)</f>
        <v>6</v>
      </c>
      <c r="DA76" s="221"/>
      <c r="DB76" s="218"/>
      <c r="DC76" s="218"/>
      <c r="DD76" s="219"/>
      <c r="DE76" s="257" t="s">
        <v>1404</v>
      </c>
      <c r="DF76" s="267">
        <v>2</v>
      </c>
      <c r="DG76" s="267" t="s">
        <v>1076</v>
      </c>
      <c r="DH76" s="267" t="s">
        <v>1076</v>
      </c>
      <c r="DI76" s="267">
        <v>2</v>
      </c>
      <c r="DJ76" s="267">
        <v>2</v>
      </c>
      <c r="DK76" s="269">
        <f t="shared" ref="DK76:DK83" si="36">SUM(DF76:DJ76)</f>
        <v>6</v>
      </c>
      <c r="DN76" s="221"/>
      <c r="DO76" s="218"/>
      <c r="DP76" s="218"/>
      <c r="DQ76" s="219"/>
      <c r="DR76" s="257" t="s">
        <v>1404</v>
      </c>
      <c r="DS76" s="267">
        <v>1</v>
      </c>
      <c r="DT76" s="267">
        <v>1</v>
      </c>
      <c r="DU76" s="267">
        <v>1</v>
      </c>
      <c r="DV76" s="267">
        <v>1</v>
      </c>
      <c r="DW76" s="267">
        <v>1</v>
      </c>
      <c r="DX76" s="269">
        <f t="shared" ref="DX76:DX83" si="37">SUM(DS76:DW76)</f>
        <v>5</v>
      </c>
      <c r="EA76" s="221"/>
      <c r="EB76" s="218"/>
      <c r="EC76" s="218"/>
      <c r="ED76" s="219"/>
      <c r="EE76" s="257" t="s">
        <v>1404</v>
      </c>
      <c r="EF76" s="267">
        <v>3</v>
      </c>
      <c r="EG76" s="267">
        <v>3</v>
      </c>
      <c r="EH76" s="267" t="s">
        <v>1076</v>
      </c>
      <c r="EI76" s="267">
        <v>3</v>
      </c>
      <c r="EJ76" s="267">
        <v>3</v>
      </c>
      <c r="EK76" s="269">
        <f t="shared" ref="EK76:EK83" si="38">SUM(EF76:EJ76)</f>
        <v>12</v>
      </c>
      <c r="EN76" s="221"/>
      <c r="EO76" s="218"/>
      <c r="EP76" s="218"/>
      <c r="EQ76" s="219"/>
      <c r="ER76" s="257" t="s">
        <v>1404</v>
      </c>
      <c r="ES76" s="267" t="s">
        <v>1076</v>
      </c>
      <c r="ET76" s="267">
        <v>1</v>
      </c>
      <c r="EU76" s="267">
        <v>1</v>
      </c>
      <c r="EV76" s="267">
        <v>1</v>
      </c>
      <c r="EW76" s="267">
        <v>1</v>
      </c>
      <c r="EX76" s="269">
        <f t="shared" ref="EX76:EX83" si="39">SUM(ES76:EW76)</f>
        <v>4</v>
      </c>
      <c r="FA76" s="221"/>
      <c r="FB76" s="218"/>
      <c r="FC76" s="218"/>
      <c r="FD76" s="219"/>
      <c r="FE76" s="257" t="s">
        <v>1404</v>
      </c>
      <c r="FF76" s="267">
        <v>2</v>
      </c>
      <c r="FG76" s="267">
        <v>2</v>
      </c>
      <c r="FH76" s="267">
        <v>2</v>
      </c>
      <c r="FI76" s="267" t="s">
        <v>1076</v>
      </c>
      <c r="FJ76" s="267" t="s">
        <v>1076</v>
      </c>
      <c r="FK76" s="269">
        <f>SUM(FF76:FJ76)</f>
        <v>6</v>
      </c>
    </row>
    <row r="77" spans="1:167" s="48" customFormat="1" x14ac:dyDescent="0.25">
      <c r="A77" s="221"/>
      <c r="B77" s="218"/>
      <c r="C77" s="218"/>
      <c r="D77" s="228"/>
      <c r="E77" s="257" t="s">
        <v>1405</v>
      </c>
      <c r="F77" s="268">
        <v>1</v>
      </c>
      <c r="G77" s="268">
        <v>1</v>
      </c>
      <c r="H77" s="268">
        <v>1</v>
      </c>
      <c r="I77" s="268">
        <v>1</v>
      </c>
      <c r="J77" s="268" t="s">
        <v>1076</v>
      </c>
      <c r="K77" s="269">
        <f t="shared" si="28"/>
        <v>4</v>
      </c>
      <c r="L77" s="239"/>
      <c r="N77" s="221"/>
      <c r="O77" s="218"/>
      <c r="P77" s="218"/>
      <c r="Q77" s="228"/>
      <c r="R77" s="257" t="s">
        <v>1405</v>
      </c>
      <c r="S77" s="268" t="s">
        <v>1076</v>
      </c>
      <c r="T77" s="268">
        <v>1</v>
      </c>
      <c r="U77" s="268">
        <v>1</v>
      </c>
      <c r="V77" s="268">
        <v>1</v>
      </c>
      <c r="W77" s="268">
        <v>1</v>
      </c>
      <c r="X77" s="269">
        <f t="shared" si="29"/>
        <v>4</v>
      </c>
      <c r="Y77" s="239"/>
      <c r="AA77" s="221"/>
      <c r="AB77" s="218"/>
      <c r="AC77" s="218"/>
      <c r="AD77" s="219"/>
      <c r="AE77" s="257" t="s">
        <v>1405</v>
      </c>
      <c r="AF77" s="268">
        <v>2</v>
      </c>
      <c r="AG77" s="268">
        <v>2</v>
      </c>
      <c r="AH77" s="268" t="s">
        <v>1076</v>
      </c>
      <c r="AI77" s="268" t="s">
        <v>1076</v>
      </c>
      <c r="AJ77" s="268">
        <v>2</v>
      </c>
      <c r="AK77" s="269">
        <f t="shared" si="30"/>
        <v>6</v>
      </c>
      <c r="AN77" s="221"/>
      <c r="AO77" s="218"/>
      <c r="AP77" s="218"/>
      <c r="AQ77" s="219"/>
      <c r="AR77" s="257" t="s">
        <v>1405</v>
      </c>
      <c r="AS77" s="268">
        <v>2</v>
      </c>
      <c r="AT77" s="268" t="s">
        <v>1076</v>
      </c>
      <c r="AU77" s="268">
        <v>2</v>
      </c>
      <c r="AV77" s="268" t="s">
        <v>1076</v>
      </c>
      <c r="AW77" s="268" t="s">
        <v>1076</v>
      </c>
      <c r="AX77" s="269">
        <f t="shared" si="31"/>
        <v>4</v>
      </c>
      <c r="BA77" s="221"/>
      <c r="BB77" s="218"/>
      <c r="BC77" s="218"/>
      <c r="BD77" s="219"/>
      <c r="BE77" s="257" t="s">
        <v>1405</v>
      </c>
      <c r="BF77" s="268">
        <v>3</v>
      </c>
      <c r="BG77" s="268">
        <v>3</v>
      </c>
      <c r="BH77" s="268" t="s">
        <v>1076</v>
      </c>
      <c r="BI77" s="268" t="s">
        <v>1076</v>
      </c>
      <c r="BJ77" s="268">
        <v>3</v>
      </c>
      <c r="BK77" s="269">
        <f t="shared" si="32"/>
        <v>9</v>
      </c>
      <c r="BN77" s="221"/>
      <c r="BO77" s="218"/>
      <c r="BP77" s="218"/>
      <c r="BQ77" s="219"/>
      <c r="BR77" s="257" t="s">
        <v>1405</v>
      </c>
      <c r="BS77" s="268" t="s">
        <v>1076</v>
      </c>
      <c r="BT77" s="268">
        <v>1</v>
      </c>
      <c r="BU77" s="268" t="s">
        <v>1076</v>
      </c>
      <c r="BV77" s="268">
        <v>1</v>
      </c>
      <c r="BW77" s="268" t="s">
        <v>1076</v>
      </c>
      <c r="BX77" s="269">
        <f t="shared" si="33"/>
        <v>2</v>
      </c>
      <c r="CA77" s="221"/>
      <c r="CB77" s="218"/>
      <c r="CC77" s="218"/>
      <c r="CD77" s="219"/>
      <c r="CE77" s="257" t="s">
        <v>1405</v>
      </c>
      <c r="CF77" s="268">
        <v>2</v>
      </c>
      <c r="CG77" s="268" t="s">
        <v>1076</v>
      </c>
      <c r="CH77" s="268">
        <v>2</v>
      </c>
      <c r="CI77" s="268">
        <v>2</v>
      </c>
      <c r="CJ77" s="268">
        <v>2</v>
      </c>
      <c r="CK77" s="269">
        <f t="shared" si="34"/>
        <v>8</v>
      </c>
      <c r="CN77" s="221"/>
      <c r="CO77" s="218"/>
      <c r="CP77" s="218"/>
      <c r="CQ77" s="219"/>
      <c r="CR77" s="257" t="s">
        <v>1405</v>
      </c>
      <c r="CS77" s="268">
        <v>3</v>
      </c>
      <c r="CT77" s="268" t="s">
        <v>1076</v>
      </c>
      <c r="CU77" s="268" t="s">
        <v>1076</v>
      </c>
      <c r="CV77" s="268">
        <v>3</v>
      </c>
      <c r="CW77" s="268" t="s">
        <v>1076</v>
      </c>
      <c r="CX77" s="269">
        <f t="shared" si="35"/>
        <v>6</v>
      </c>
      <c r="DA77" s="221"/>
      <c r="DB77" s="218"/>
      <c r="DC77" s="218"/>
      <c r="DD77" s="219"/>
      <c r="DE77" s="257" t="s">
        <v>1405</v>
      </c>
      <c r="DF77" s="268">
        <v>1</v>
      </c>
      <c r="DG77" s="268">
        <v>1</v>
      </c>
      <c r="DH77" s="268">
        <v>1</v>
      </c>
      <c r="DI77" s="268">
        <v>1</v>
      </c>
      <c r="DJ77" s="268">
        <v>1</v>
      </c>
      <c r="DK77" s="269">
        <f t="shared" si="36"/>
        <v>5</v>
      </c>
      <c r="DN77" s="221"/>
      <c r="DO77" s="218"/>
      <c r="DP77" s="218"/>
      <c r="DQ77" s="219"/>
      <c r="DR77" s="257" t="s">
        <v>1405</v>
      </c>
      <c r="DS77" s="268">
        <v>1</v>
      </c>
      <c r="DT77" s="268">
        <v>1</v>
      </c>
      <c r="DU77" s="268">
        <v>1</v>
      </c>
      <c r="DV77" s="268" t="s">
        <v>1076</v>
      </c>
      <c r="DW77" s="268">
        <v>1</v>
      </c>
      <c r="DX77" s="269">
        <f t="shared" si="37"/>
        <v>4</v>
      </c>
      <c r="EA77" s="221"/>
      <c r="EB77" s="218"/>
      <c r="EC77" s="218"/>
      <c r="ED77" s="219"/>
      <c r="EE77" s="257" t="s">
        <v>1405</v>
      </c>
      <c r="EF77" s="268">
        <v>2</v>
      </c>
      <c r="EG77" s="268" t="s">
        <v>1076</v>
      </c>
      <c r="EH77" s="268">
        <v>2</v>
      </c>
      <c r="EI77" s="268">
        <v>2</v>
      </c>
      <c r="EJ77" s="268">
        <v>2</v>
      </c>
      <c r="EK77" s="269">
        <f t="shared" si="38"/>
        <v>8</v>
      </c>
      <c r="EN77" s="221"/>
      <c r="EO77" s="218"/>
      <c r="EP77" s="218"/>
      <c r="EQ77" s="219"/>
      <c r="ER77" s="257" t="s">
        <v>1405</v>
      </c>
      <c r="ES77" s="268">
        <v>1</v>
      </c>
      <c r="ET77" s="268">
        <v>1</v>
      </c>
      <c r="EU77" s="268" t="s">
        <v>1076</v>
      </c>
      <c r="EV77" s="268" t="s">
        <v>1076</v>
      </c>
      <c r="EW77" s="268" t="s">
        <v>1076</v>
      </c>
      <c r="EX77" s="269">
        <f t="shared" si="39"/>
        <v>2</v>
      </c>
      <c r="FA77" s="221"/>
      <c r="FB77" s="218"/>
      <c r="FC77" s="218"/>
      <c r="FD77" s="219"/>
      <c r="FE77" s="257" t="s">
        <v>1405</v>
      </c>
      <c r="FF77" s="268">
        <v>1</v>
      </c>
      <c r="FG77" s="268">
        <v>1</v>
      </c>
      <c r="FH77" s="268">
        <v>1</v>
      </c>
      <c r="FI77" s="268">
        <v>1</v>
      </c>
      <c r="FJ77" s="268" t="s">
        <v>1076</v>
      </c>
      <c r="FK77" s="269">
        <f t="shared" ref="FK77:FK83" si="40">SUM(FF77:FJ77)</f>
        <v>4</v>
      </c>
    </row>
    <row r="78" spans="1:167" s="48" customFormat="1" ht="12.75" customHeight="1" x14ac:dyDescent="0.25">
      <c r="A78" s="507" t="s">
        <v>1414</v>
      </c>
      <c r="B78" s="508"/>
      <c r="C78" s="508"/>
      <c r="D78" s="509"/>
      <c r="E78" s="257" t="s">
        <v>1406</v>
      </c>
      <c r="F78" s="268">
        <v>1</v>
      </c>
      <c r="G78" s="268">
        <v>1</v>
      </c>
      <c r="H78" s="268">
        <v>1</v>
      </c>
      <c r="I78" s="268">
        <v>1</v>
      </c>
      <c r="J78" s="268" t="s">
        <v>1076</v>
      </c>
      <c r="K78" s="269">
        <f t="shared" si="28"/>
        <v>4</v>
      </c>
      <c r="L78" s="239"/>
      <c r="N78" s="507" t="s">
        <v>1414</v>
      </c>
      <c r="O78" s="508"/>
      <c r="P78" s="508"/>
      <c r="Q78" s="509"/>
      <c r="R78" s="257" t="s">
        <v>1406</v>
      </c>
      <c r="S78" s="268">
        <v>1</v>
      </c>
      <c r="T78" s="268">
        <v>1</v>
      </c>
      <c r="U78" s="268">
        <v>1</v>
      </c>
      <c r="V78" s="268">
        <v>1</v>
      </c>
      <c r="W78" s="268" t="s">
        <v>1076</v>
      </c>
      <c r="X78" s="269">
        <f t="shared" si="29"/>
        <v>4</v>
      </c>
      <c r="Y78" s="239"/>
      <c r="AA78" s="507" t="s">
        <v>1414</v>
      </c>
      <c r="AB78" s="508"/>
      <c r="AC78" s="508"/>
      <c r="AD78" s="509"/>
      <c r="AE78" s="257" t="s">
        <v>1406</v>
      </c>
      <c r="AF78" s="268">
        <v>3</v>
      </c>
      <c r="AG78" s="268" t="s">
        <v>1076</v>
      </c>
      <c r="AH78" s="268">
        <v>3</v>
      </c>
      <c r="AI78" s="268" t="s">
        <v>1076</v>
      </c>
      <c r="AJ78" s="268" t="s">
        <v>1076</v>
      </c>
      <c r="AK78" s="269">
        <f t="shared" si="30"/>
        <v>6</v>
      </c>
      <c r="AN78" s="507" t="s">
        <v>1414</v>
      </c>
      <c r="AO78" s="508"/>
      <c r="AP78" s="508"/>
      <c r="AQ78" s="509"/>
      <c r="AR78" s="257" t="s">
        <v>1406</v>
      </c>
      <c r="AS78" s="268">
        <v>1</v>
      </c>
      <c r="AT78" s="268">
        <v>1</v>
      </c>
      <c r="AU78" s="268" t="s">
        <v>1076</v>
      </c>
      <c r="AV78" s="268">
        <v>1</v>
      </c>
      <c r="AW78" s="268" t="s">
        <v>1076</v>
      </c>
      <c r="AX78" s="269">
        <f t="shared" si="31"/>
        <v>3</v>
      </c>
      <c r="BA78" s="507" t="s">
        <v>1414</v>
      </c>
      <c r="BB78" s="508"/>
      <c r="BC78" s="508"/>
      <c r="BD78" s="509"/>
      <c r="BE78" s="257" t="s">
        <v>1406</v>
      </c>
      <c r="BF78" s="268" t="s">
        <v>1076</v>
      </c>
      <c r="BG78" s="268">
        <v>2</v>
      </c>
      <c r="BH78" s="268">
        <v>2</v>
      </c>
      <c r="BI78" s="268">
        <v>2</v>
      </c>
      <c r="BJ78" s="268" t="s">
        <v>1076</v>
      </c>
      <c r="BK78" s="269">
        <f t="shared" si="32"/>
        <v>6</v>
      </c>
      <c r="BN78" s="507" t="s">
        <v>1414</v>
      </c>
      <c r="BO78" s="508"/>
      <c r="BP78" s="508"/>
      <c r="BQ78" s="509"/>
      <c r="BR78" s="257" t="s">
        <v>1406</v>
      </c>
      <c r="BS78" s="268" t="s">
        <v>1076</v>
      </c>
      <c r="BT78" s="268">
        <v>1</v>
      </c>
      <c r="BU78" s="268" t="s">
        <v>1076</v>
      </c>
      <c r="BV78" s="268" t="s">
        <v>1076</v>
      </c>
      <c r="BW78" s="268">
        <v>1</v>
      </c>
      <c r="BX78" s="269">
        <f t="shared" si="33"/>
        <v>2</v>
      </c>
      <c r="CA78" s="507" t="s">
        <v>1414</v>
      </c>
      <c r="CB78" s="508"/>
      <c r="CC78" s="508"/>
      <c r="CD78" s="509"/>
      <c r="CE78" s="257" t="s">
        <v>1406</v>
      </c>
      <c r="CF78" s="268" t="s">
        <v>1076</v>
      </c>
      <c r="CG78" s="268">
        <v>2</v>
      </c>
      <c r="CH78" s="268">
        <v>2</v>
      </c>
      <c r="CI78" s="268" t="s">
        <v>1076</v>
      </c>
      <c r="CJ78" s="268" t="s">
        <v>1076</v>
      </c>
      <c r="CK78" s="269">
        <f t="shared" si="34"/>
        <v>4</v>
      </c>
      <c r="CN78" s="507" t="s">
        <v>1414</v>
      </c>
      <c r="CO78" s="508"/>
      <c r="CP78" s="508"/>
      <c r="CQ78" s="509"/>
      <c r="CR78" s="257" t="s">
        <v>1406</v>
      </c>
      <c r="CS78" s="268">
        <v>1</v>
      </c>
      <c r="CT78" s="268">
        <v>1</v>
      </c>
      <c r="CU78" s="268">
        <v>1</v>
      </c>
      <c r="CV78" s="268">
        <v>1</v>
      </c>
      <c r="CW78" s="268">
        <v>1</v>
      </c>
      <c r="CX78" s="269">
        <f t="shared" si="35"/>
        <v>5</v>
      </c>
      <c r="DA78" s="507" t="s">
        <v>1414</v>
      </c>
      <c r="DB78" s="508"/>
      <c r="DC78" s="508"/>
      <c r="DD78" s="509"/>
      <c r="DE78" s="257" t="s">
        <v>1406</v>
      </c>
      <c r="DF78" s="268" t="s">
        <v>1076</v>
      </c>
      <c r="DG78" s="268">
        <v>1</v>
      </c>
      <c r="DH78" s="268">
        <v>1</v>
      </c>
      <c r="DI78" s="268">
        <v>1</v>
      </c>
      <c r="DJ78" s="268">
        <v>1</v>
      </c>
      <c r="DK78" s="269">
        <f t="shared" si="36"/>
        <v>4</v>
      </c>
      <c r="DN78" s="507" t="s">
        <v>1414</v>
      </c>
      <c r="DO78" s="508"/>
      <c r="DP78" s="508"/>
      <c r="DQ78" s="509"/>
      <c r="DR78" s="257" t="s">
        <v>1406</v>
      </c>
      <c r="DS78" s="268" t="s">
        <v>1076</v>
      </c>
      <c r="DT78" s="268">
        <v>1</v>
      </c>
      <c r="DU78" s="268">
        <v>1</v>
      </c>
      <c r="DV78" s="268">
        <v>1</v>
      </c>
      <c r="DW78" s="268">
        <v>1</v>
      </c>
      <c r="DX78" s="269">
        <f t="shared" si="37"/>
        <v>4</v>
      </c>
      <c r="EA78" s="507" t="s">
        <v>1414</v>
      </c>
      <c r="EB78" s="508"/>
      <c r="EC78" s="508"/>
      <c r="ED78" s="509"/>
      <c r="EE78" s="257" t="s">
        <v>1406</v>
      </c>
      <c r="EF78" s="268" t="s">
        <v>1076</v>
      </c>
      <c r="EG78" s="268" t="s">
        <v>1076</v>
      </c>
      <c r="EH78" s="268" t="s">
        <v>1076</v>
      </c>
      <c r="EI78" s="268">
        <v>3</v>
      </c>
      <c r="EJ78" s="268">
        <v>3</v>
      </c>
      <c r="EK78" s="269">
        <f t="shared" si="38"/>
        <v>6</v>
      </c>
      <c r="EN78" s="507" t="s">
        <v>1414</v>
      </c>
      <c r="EO78" s="508"/>
      <c r="EP78" s="508"/>
      <c r="EQ78" s="509"/>
      <c r="ER78" s="257" t="s">
        <v>1406</v>
      </c>
      <c r="ES78" s="268" t="s">
        <v>1076</v>
      </c>
      <c r="ET78" s="268">
        <v>1</v>
      </c>
      <c r="EU78" s="268" t="s">
        <v>1076</v>
      </c>
      <c r="EV78" s="268">
        <v>1</v>
      </c>
      <c r="EW78" s="268" t="s">
        <v>1076</v>
      </c>
      <c r="EX78" s="269">
        <f t="shared" si="39"/>
        <v>2</v>
      </c>
      <c r="FA78" s="507" t="s">
        <v>1414</v>
      </c>
      <c r="FB78" s="508"/>
      <c r="FC78" s="508"/>
      <c r="FD78" s="509"/>
      <c r="FE78" s="257" t="s">
        <v>1406</v>
      </c>
      <c r="FF78" s="268">
        <v>2</v>
      </c>
      <c r="FG78" s="268" t="s">
        <v>1076</v>
      </c>
      <c r="FH78" s="268">
        <v>2</v>
      </c>
      <c r="FI78" s="268" t="s">
        <v>1076</v>
      </c>
      <c r="FJ78" s="268" t="s">
        <v>1076</v>
      </c>
      <c r="FK78" s="269">
        <f t="shared" si="40"/>
        <v>4</v>
      </c>
    </row>
    <row r="79" spans="1:167" s="48" customFormat="1" ht="12.75" customHeight="1" x14ac:dyDescent="0.25">
      <c r="A79" s="510"/>
      <c r="B79" s="511"/>
      <c r="C79" s="511"/>
      <c r="D79" s="512"/>
      <c r="E79" s="257" t="s">
        <v>1407</v>
      </c>
      <c r="F79" s="268">
        <v>1</v>
      </c>
      <c r="G79" s="268">
        <v>1</v>
      </c>
      <c r="H79" s="268">
        <v>1</v>
      </c>
      <c r="I79" s="268" t="s">
        <v>1076</v>
      </c>
      <c r="J79" s="268" t="s">
        <v>1076</v>
      </c>
      <c r="K79" s="269">
        <f t="shared" si="28"/>
        <v>3</v>
      </c>
      <c r="L79" s="239"/>
      <c r="N79" s="510"/>
      <c r="O79" s="511"/>
      <c r="P79" s="511"/>
      <c r="Q79" s="512"/>
      <c r="R79" s="257" t="s">
        <v>1407</v>
      </c>
      <c r="S79" s="268">
        <v>1</v>
      </c>
      <c r="T79" s="268">
        <v>1</v>
      </c>
      <c r="U79" s="268">
        <v>1</v>
      </c>
      <c r="V79" s="268" t="s">
        <v>1076</v>
      </c>
      <c r="W79" s="268">
        <v>1</v>
      </c>
      <c r="X79" s="269">
        <f t="shared" si="29"/>
        <v>4</v>
      </c>
      <c r="Y79" s="239"/>
      <c r="AA79" s="510"/>
      <c r="AB79" s="511"/>
      <c r="AC79" s="511"/>
      <c r="AD79" s="512"/>
      <c r="AE79" s="257" t="s">
        <v>1407</v>
      </c>
      <c r="AF79" s="268">
        <v>1</v>
      </c>
      <c r="AG79" s="268">
        <v>1</v>
      </c>
      <c r="AH79" s="268">
        <v>1</v>
      </c>
      <c r="AI79" s="268">
        <v>1</v>
      </c>
      <c r="AJ79" s="268" t="s">
        <v>1076</v>
      </c>
      <c r="AK79" s="269">
        <f t="shared" si="30"/>
        <v>4</v>
      </c>
      <c r="AN79" s="510"/>
      <c r="AO79" s="511"/>
      <c r="AP79" s="511"/>
      <c r="AQ79" s="512"/>
      <c r="AR79" s="257" t="s">
        <v>1407</v>
      </c>
      <c r="AS79" s="268">
        <v>1</v>
      </c>
      <c r="AT79" s="268">
        <v>1</v>
      </c>
      <c r="AU79" s="268" t="s">
        <v>1076</v>
      </c>
      <c r="AV79" s="268">
        <v>1</v>
      </c>
      <c r="AW79" s="268" t="s">
        <v>1076</v>
      </c>
      <c r="AX79" s="269">
        <f t="shared" si="31"/>
        <v>3</v>
      </c>
      <c r="BA79" s="510"/>
      <c r="BB79" s="511"/>
      <c r="BC79" s="511"/>
      <c r="BD79" s="512"/>
      <c r="BE79" s="257" t="s">
        <v>1407</v>
      </c>
      <c r="BF79" s="268">
        <v>1</v>
      </c>
      <c r="BG79" s="268">
        <v>1</v>
      </c>
      <c r="BH79" s="268" t="s">
        <v>1076</v>
      </c>
      <c r="BI79" s="268">
        <v>1</v>
      </c>
      <c r="BJ79" s="268">
        <v>1</v>
      </c>
      <c r="BK79" s="269">
        <f t="shared" si="32"/>
        <v>4</v>
      </c>
      <c r="BN79" s="510"/>
      <c r="BO79" s="511"/>
      <c r="BP79" s="511"/>
      <c r="BQ79" s="512"/>
      <c r="BR79" s="257" t="s">
        <v>1407</v>
      </c>
      <c r="BS79" s="268">
        <v>1</v>
      </c>
      <c r="BT79" s="268" t="s">
        <v>1076</v>
      </c>
      <c r="BU79" s="268">
        <v>1</v>
      </c>
      <c r="BV79" s="268" t="s">
        <v>1076</v>
      </c>
      <c r="BW79" s="268" t="s">
        <v>1076</v>
      </c>
      <c r="BX79" s="269">
        <f t="shared" si="33"/>
        <v>2</v>
      </c>
      <c r="CA79" s="510"/>
      <c r="CB79" s="511"/>
      <c r="CC79" s="511"/>
      <c r="CD79" s="512"/>
      <c r="CE79" s="257" t="s">
        <v>1407</v>
      </c>
      <c r="CF79" s="268">
        <v>1</v>
      </c>
      <c r="CG79" s="268">
        <v>1</v>
      </c>
      <c r="CH79" s="268">
        <v>1</v>
      </c>
      <c r="CI79" s="268" t="s">
        <v>1076</v>
      </c>
      <c r="CJ79" s="268" t="s">
        <v>1076</v>
      </c>
      <c r="CK79" s="269">
        <f t="shared" si="34"/>
        <v>3</v>
      </c>
      <c r="CN79" s="510"/>
      <c r="CO79" s="511"/>
      <c r="CP79" s="511"/>
      <c r="CQ79" s="512"/>
      <c r="CR79" s="257" t="s">
        <v>1407</v>
      </c>
      <c r="CS79" s="268">
        <v>1</v>
      </c>
      <c r="CT79" s="268">
        <v>1</v>
      </c>
      <c r="CU79" s="268" t="s">
        <v>1076</v>
      </c>
      <c r="CV79" s="268">
        <v>1</v>
      </c>
      <c r="CW79" s="268" t="s">
        <v>1076</v>
      </c>
      <c r="CX79" s="269">
        <f t="shared" si="35"/>
        <v>3</v>
      </c>
      <c r="DA79" s="510"/>
      <c r="DB79" s="511"/>
      <c r="DC79" s="511"/>
      <c r="DD79" s="512"/>
      <c r="DE79" s="257" t="s">
        <v>1407</v>
      </c>
      <c r="DF79" s="268">
        <v>1</v>
      </c>
      <c r="DG79" s="268">
        <v>1</v>
      </c>
      <c r="DH79" s="268" t="s">
        <v>1076</v>
      </c>
      <c r="DI79" s="268" t="s">
        <v>1076</v>
      </c>
      <c r="DJ79" s="268">
        <v>1</v>
      </c>
      <c r="DK79" s="269">
        <f t="shared" si="36"/>
        <v>3</v>
      </c>
      <c r="DN79" s="510"/>
      <c r="DO79" s="511"/>
      <c r="DP79" s="511"/>
      <c r="DQ79" s="512"/>
      <c r="DR79" s="257" t="s">
        <v>1407</v>
      </c>
      <c r="DS79" s="268" t="s">
        <v>1076</v>
      </c>
      <c r="DT79" s="268">
        <v>1</v>
      </c>
      <c r="DU79" s="268">
        <v>1</v>
      </c>
      <c r="DV79" s="268">
        <v>1</v>
      </c>
      <c r="DW79" s="268">
        <v>1</v>
      </c>
      <c r="DX79" s="269">
        <f t="shared" si="37"/>
        <v>4</v>
      </c>
      <c r="EA79" s="510"/>
      <c r="EB79" s="511"/>
      <c r="EC79" s="511"/>
      <c r="ED79" s="512"/>
      <c r="EE79" s="257" t="s">
        <v>1407</v>
      </c>
      <c r="EF79" s="268">
        <v>1</v>
      </c>
      <c r="EG79" s="268">
        <v>1</v>
      </c>
      <c r="EH79" s="268">
        <v>1</v>
      </c>
      <c r="EI79" s="268">
        <v>1</v>
      </c>
      <c r="EJ79" s="268">
        <v>1</v>
      </c>
      <c r="EK79" s="269">
        <f t="shared" si="38"/>
        <v>5</v>
      </c>
      <c r="EN79" s="510"/>
      <c r="EO79" s="511"/>
      <c r="EP79" s="511"/>
      <c r="EQ79" s="512"/>
      <c r="ER79" s="257" t="s">
        <v>1407</v>
      </c>
      <c r="ES79" s="268" t="s">
        <v>1076</v>
      </c>
      <c r="ET79" s="268">
        <v>1</v>
      </c>
      <c r="EU79" s="268" t="s">
        <v>1076</v>
      </c>
      <c r="EV79" s="268" t="s">
        <v>1076</v>
      </c>
      <c r="EW79" s="268">
        <v>1</v>
      </c>
      <c r="EX79" s="269">
        <f t="shared" si="39"/>
        <v>2</v>
      </c>
      <c r="FA79" s="510"/>
      <c r="FB79" s="511"/>
      <c r="FC79" s="511"/>
      <c r="FD79" s="512"/>
      <c r="FE79" s="257" t="s">
        <v>1407</v>
      </c>
      <c r="FF79" s="268">
        <v>2</v>
      </c>
      <c r="FG79" s="268" t="s">
        <v>1076</v>
      </c>
      <c r="FH79" s="268">
        <v>2</v>
      </c>
      <c r="FI79" s="268" t="s">
        <v>1076</v>
      </c>
      <c r="FJ79" s="268" t="s">
        <v>1076</v>
      </c>
      <c r="FK79" s="269">
        <f t="shared" si="40"/>
        <v>4</v>
      </c>
    </row>
    <row r="80" spans="1:167" s="48" customFormat="1" ht="12.75" customHeight="1" x14ac:dyDescent="0.25">
      <c r="A80" s="510"/>
      <c r="B80" s="511"/>
      <c r="C80" s="511"/>
      <c r="D80" s="512"/>
      <c r="E80" s="257" t="s">
        <v>1408</v>
      </c>
      <c r="F80" s="268">
        <v>3</v>
      </c>
      <c r="G80" s="268" t="s">
        <v>1076</v>
      </c>
      <c r="H80" s="268" t="s">
        <v>1076</v>
      </c>
      <c r="I80" s="268" t="s">
        <v>1076</v>
      </c>
      <c r="J80" s="268" t="s">
        <v>1076</v>
      </c>
      <c r="K80" s="269">
        <f t="shared" si="28"/>
        <v>3</v>
      </c>
      <c r="L80" s="239"/>
      <c r="N80" s="510"/>
      <c r="O80" s="511"/>
      <c r="P80" s="511"/>
      <c r="Q80" s="512"/>
      <c r="R80" s="257" t="s">
        <v>1408</v>
      </c>
      <c r="S80" s="268">
        <v>1</v>
      </c>
      <c r="T80" s="268" t="s">
        <v>1076</v>
      </c>
      <c r="U80" s="268">
        <v>1</v>
      </c>
      <c r="V80" s="268" t="s">
        <v>1076</v>
      </c>
      <c r="W80" s="268">
        <v>1</v>
      </c>
      <c r="X80" s="269">
        <f t="shared" si="29"/>
        <v>3</v>
      </c>
      <c r="Y80" s="239"/>
      <c r="AA80" s="510"/>
      <c r="AB80" s="511"/>
      <c r="AC80" s="511"/>
      <c r="AD80" s="512"/>
      <c r="AE80" s="257" t="s">
        <v>1408</v>
      </c>
      <c r="AF80" s="268">
        <v>2</v>
      </c>
      <c r="AG80" s="268" t="s">
        <v>1076</v>
      </c>
      <c r="AH80" s="268">
        <v>2</v>
      </c>
      <c r="AI80" s="268" t="s">
        <v>1076</v>
      </c>
      <c r="AJ80" s="268" t="s">
        <v>1076</v>
      </c>
      <c r="AK80" s="269">
        <f t="shared" si="30"/>
        <v>4</v>
      </c>
      <c r="AN80" s="510"/>
      <c r="AO80" s="511"/>
      <c r="AP80" s="511"/>
      <c r="AQ80" s="512"/>
      <c r="AR80" s="257" t="s">
        <v>1408</v>
      </c>
      <c r="AS80" s="268">
        <v>1</v>
      </c>
      <c r="AT80" s="268" t="s">
        <v>1076</v>
      </c>
      <c r="AU80" s="268">
        <v>1</v>
      </c>
      <c r="AV80" s="268" t="s">
        <v>1076</v>
      </c>
      <c r="AW80" s="268" t="s">
        <v>1076</v>
      </c>
      <c r="AX80" s="269">
        <f t="shared" si="31"/>
        <v>2</v>
      </c>
      <c r="BA80" s="510"/>
      <c r="BB80" s="511"/>
      <c r="BC80" s="511"/>
      <c r="BD80" s="512"/>
      <c r="BE80" s="257" t="s">
        <v>1408</v>
      </c>
      <c r="BF80" s="268">
        <v>-1</v>
      </c>
      <c r="BG80" s="268" t="s">
        <v>1076</v>
      </c>
      <c r="BH80" s="268">
        <v>-1</v>
      </c>
      <c r="BI80" s="268">
        <v>-1</v>
      </c>
      <c r="BJ80" s="268">
        <v>-1</v>
      </c>
      <c r="BK80" s="269">
        <f t="shared" si="32"/>
        <v>-4</v>
      </c>
      <c r="BN80" s="510"/>
      <c r="BO80" s="511"/>
      <c r="BP80" s="511"/>
      <c r="BQ80" s="512"/>
      <c r="BR80" s="257" t="s">
        <v>1408</v>
      </c>
      <c r="BS80" s="268" t="s">
        <v>1076</v>
      </c>
      <c r="BT80" s="268" t="s">
        <v>1076</v>
      </c>
      <c r="BU80" s="268" t="s">
        <v>1076</v>
      </c>
      <c r="BV80" s="268" t="s">
        <v>1076</v>
      </c>
      <c r="BW80" s="268" t="s">
        <v>1076</v>
      </c>
      <c r="BX80" s="269">
        <f t="shared" si="33"/>
        <v>0</v>
      </c>
      <c r="CA80" s="510"/>
      <c r="CB80" s="511"/>
      <c r="CC80" s="511"/>
      <c r="CD80" s="512"/>
      <c r="CE80" s="257" t="s">
        <v>1408</v>
      </c>
      <c r="CF80" s="268">
        <v>1</v>
      </c>
      <c r="CG80" s="268" t="s">
        <v>1076</v>
      </c>
      <c r="CH80" s="268">
        <v>1</v>
      </c>
      <c r="CI80" s="268" t="s">
        <v>1076</v>
      </c>
      <c r="CJ80" s="268">
        <v>1</v>
      </c>
      <c r="CK80" s="269">
        <f t="shared" si="34"/>
        <v>3</v>
      </c>
      <c r="CN80" s="510"/>
      <c r="CO80" s="511"/>
      <c r="CP80" s="511"/>
      <c r="CQ80" s="512"/>
      <c r="CR80" s="257" t="s">
        <v>1408</v>
      </c>
      <c r="CS80" s="268" t="s">
        <v>1076</v>
      </c>
      <c r="CT80" s="268">
        <v>1</v>
      </c>
      <c r="CU80" s="268" t="s">
        <v>1076</v>
      </c>
      <c r="CV80" s="268">
        <v>1</v>
      </c>
      <c r="CW80" s="268">
        <v>1</v>
      </c>
      <c r="CX80" s="269">
        <f t="shared" si="35"/>
        <v>3</v>
      </c>
      <c r="DA80" s="510"/>
      <c r="DB80" s="511"/>
      <c r="DC80" s="511"/>
      <c r="DD80" s="512"/>
      <c r="DE80" s="257" t="s">
        <v>1408</v>
      </c>
      <c r="DF80" s="268" t="s">
        <v>1076</v>
      </c>
      <c r="DG80" s="268">
        <v>1</v>
      </c>
      <c r="DH80" s="268">
        <v>1</v>
      </c>
      <c r="DI80" s="268" t="s">
        <v>1076</v>
      </c>
      <c r="DJ80" s="268">
        <v>1</v>
      </c>
      <c r="DK80" s="269">
        <f t="shared" si="36"/>
        <v>3</v>
      </c>
      <c r="DN80" s="510"/>
      <c r="DO80" s="511"/>
      <c r="DP80" s="511"/>
      <c r="DQ80" s="512"/>
      <c r="DR80" s="257" t="s">
        <v>1408</v>
      </c>
      <c r="DS80" s="268">
        <v>2</v>
      </c>
      <c r="DT80" s="268" t="s">
        <v>1076</v>
      </c>
      <c r="DU80" s="268" t="s">
        <v>1076</v>
      </c>
      <c r="DV80" s="268" t="s">
        <v>1076</v>
      </c>
      <c r="DW80" s="268">
        <v>2</v>
      </c>
      <c r="DX80" s="269">
        <f t="shared" si="37"/>
        <v>4</v>
      </c>
      <c r="EA80" s="510"/>
      <c r="EB80" s="511"/>
      <c r="EC80" s="511"/>
      <c r="ED80" s="512"/>
      <c r="EE80" s="257" t="s">
        <v>1408</v>
      </c>
      <c r="EF80" s="268">
        <v>1</v>
      </c>
      <c r="EG80" s="268">
        <v>1</v>
      </c>
      <c r="EH80" s="268">
        <v>1</v>
      </c>
      <c r="EI80" s="268">
        <v>1</v>
      </c>
      <c r="EJ80" s="268">
        <v>1</v>
      </c>
      <c r="EK80" s="269">
        <f t="shared" si="38"/>
        <v>5</v>
      </c>
      <c r="EN80" s="510"/>
      <c r="EO80" s="511"/>
      <c r="EP80" s="511"/>
      <c r="EQ80" s="512"/>
      <c r="ER80" s="257" t="s">
        <v>1408</v>
      </c>
      <c r="ES80" s="268" t="s">
        <v>1076</v>
      </c>
      <c r="ET80" s="268" t="s">
        <v>1076</v>
      </c>
      <c r="EU80" s="268" t="s">
        <v>1076</v>
      </c>
      <c r="EV80" s="268" t="s">
        <v>1076</v>
      </c>
      <c r="EW80" s="268" t="s">
        <v>1076</v>
      </c>
      <c r="EX80" s="269">
        <f t="shared" si="39"/>
        <v>0</v>
      </c>
      <c r="FA80" s="510"/>
      <c r="FB80" s="511"/>
      <c r="FC80" s="511"/>
      <c r="FD80" s="512"/>
      <c r="FE80" s="257" t="s">
        <v>1408</v>
      </c>
      <c r="FF80" s="268">
        <v>1</v>
      </c>
      <c r="FG80" s="268">
        <v>1</v>
      </c>
      <c r="FH80" s="268">
        <v>1</v>
      </c>
      <c r="FI80" s="268" t="s">
        <v>1076</v>
      </c>
      <c r="FJ80" s="268" t="s">
        <v>1076</v>
      </c>
      <c r="FK80" s="269">
        <f t="shared" si="40"/>
        <v>3</v>
      </c>
    </row>
    <row r="81" spans="1:167" s="48" customFormat="1" ht="12.75" customHeight="1" x14ac:dyDescent="0.25">
      <c r="A81" s="513"/>
      <c r="B81" s="514"/>
      <c r="C81" s="514"/>
      <c r="D81" s="515"/>
      <c r="E81" s="257" t="s">
        <v>1409</v>
      </c>
      <c r="F81" s="268" t="s">
        <v>1076</v>
      </c>
      <c r="G81" s="268" t="s">
        <v>1076</v>
      </c>
      <c r="H81" s="268">
        <v>-1</v>
      </c>
      <c r="I81" s="268" t="s">
        <v>1076</v>
      </c>
      <c r="J81" s="268" t="s">
        <v>1076</v>
      </c>
      <c r="K81" s="269">
        <f t="shared" si="28"/>
        <v>-1</v>
      </c>
      <c r="L81" s="239"/>
      <c r="N81" s="513"/>
      <c r="O81" s="514"/>
      <c r="P81" s="514"/>
      <c r="Q81" s="515"/>
      <c r="R81" s="257" t="s">
        <v>1409</v>
      </c>
      <c r="S81" s="268">
        <v>3</v>
      </c>
      <c r="T81" s="268" t="s">
        <v>1076</v>
      </c>
      <c r="U81" s="268" t="s">
        <v>1076</v>
      </c>
      <c r="V81" s="268" t="s">
        <v>1076</v>
      </c>
      <c r="W81" s="268" t="s">
        <v>1076</v>
      </c>
      <c r="X81" s="269">
        <f t="shared" si="29"/>
        <v>3</v>
      </c>
      <c r="Y81" s="239"/>
      <c r="AA81" s="513"/>
      <c r="AB81" s="514"/>
      <c r="AC81" s="514"/>
      <c r="AD81" s="515"/>
      <c r="AE81" s="257" t="s">
        <v>1409</v>
      </c>
      <c r="AF81" s="268">
        <v>-1</v>
      </c>
      <c r="AG81" s="268" t="s">
        <v>1076</v>
      </c>
      <c r="AH81" s="268" t="s">
        <v>1076</v>
      </c>
      <c r="AI81" s="268" t="s">
        <v>1076</v>
      </c>
      <c r="AJ81" s="268">
        <v>-1</v>
      </c>
      <c r="AK81" s="269">
        <f t="shared" si="30"/>
        <v>-2</v>
      </c>
      <c r="AN81" s="513"/>
      <c r="AO81" s="514"/>
      <c r="AP81" s="514"/>
      <c r="AQ81" s="515"/>
      <c r="AR81" s="257" t="s">
        <v>1409</v>
      </c>
      <c r="AS81" s="268">
        <v>1</v>
      </c>
      <c r="AT81" s="268" t="s">
        <v>1076</v>
      </c>
      <c r="AU81" s="268" t="s">
        <v>1076</v>
      </c>
      <c r="AV81" s="268" t="s">
        <v>1076</v>
      </c>
      <c r="AW81" s="268" t="s">
        <v>1076</v>
      </c>
      <c r="AX81" s="269">
        <f t="shared" si="31"/>
        <v>1</v>
      </c>
      <c r="BA81" s="513"/>
      <c r="BB81" s="514"/>
      <c r="BC81" s="514"/>
      <c r="BD81" s="515"/>
      <c r="BE81" s="257" t="s">
        <v>1409</v>
      </c>
      <c r="BF81" s="268">
        <v>-1</v>
      </c>
      <c r="BG81" s="268" t="s">
        <v>1076</v>
      </c>
      <c r="BH81" s="268">
        <v>-1</v>
      </c>
      <c r="BI81" s="268">
        <v>-1</v>
      </c>
      <c r="BJ81" s="268">
        <v>-1</v>
      </c>
      <c r="BK81" s="269">
        <f t="shared" si="32"/>
        <v>-4</v>
      </c>
      <c r="BN81" s="513"/>
      <c r="BO81" s="514"/>
      <c r="BP81" s="514"/>
      <c r="BQ81" s="515"/>
      <c r="BR81" s="257" t="s">
        <v>1409</v>
      </c>
      <c r="BS81" s="268" t="s">
        <v>1076</v>
      </c>
      <c r="BT81" s="268" t="s">
        <v>1076</v>
      </c>
      <c r="BU81" s="268" t="s">
        <v>1076</v>
      </c>
      <c r="BV81" s="268">
        <v>-1</v>
      </c>
      <c r="BW81" s="268" t="s">
        <v>1076</v>
      </c>
      <c r="BX81" s="269">
        <f t="shared" si="33"/>
        <v>-1</v>
      </c>
      <c r="CA81" s="513"/>
      <c r="CB81" s="514"/>
      <c r="CC81" s="514"/>
      <c r="CD81" s="515"/>
      <c r="CE81" s="257" t="s">
        <v>1409</v>
      </c>
      <c r="CF81" s="268">
        <v>1</v>
      </c>
      <c r="CG81" s="268" t="s">
        <v>1076</v>
      </c>
      <c r="CH81" s="268">
        <v>1</v>
      </c>
      <c r="CI81" s="268">
        <v>1</v>
      </c>
      <c r="CJ81" s="268" t="s">
        <v>1076</v>
      </c>
      <c r="CK81" s="269">
        <f t="shared" si="34"/>
        <v>3</v>
      </c>
      <c r="CN81" s="513"/>
      <c r="CO81" s="514"/>
      <c r="CP81" s="514"/>
      <c r="CQ81" s="515"/>
      <c r="CR81" s="257" t="s">
        <v>1409</v>
      </c>
      <c r="CS81" s="268" t="s">
        <v>1076</v>
      </c>
      <c r="CT81" s="268" t="s">
        <v>1076</v>
      </c>
      <c r="CU81" s="268">
        <v>1</v>
      </c>
      <c r="CV81" s="268">
        <v>1</v>
      </c>
      <c r="CW81" s="268" t="s">
        <v>1076</v>
      </c>
      <c r="CX81" s="269">
        <f t="shared" si="35"/>
        <v>2</v>
      </c>
      <c r="DA81" s="513"/>
      <c r="DB81" s="514"/>
      <c r="DC81" s="514"/>
      <c r="DD81" s="515"/>
      <c r="DE81" s="257" t="s">
        <v>1409</v>
      </c>
      <c r="DF81" s="268" t="s">
        <v>1076</v>
      </c>
      <c r="DG81" s="268" t="s">
        <v>1076</v>
      </c>
      <c r="DH81" s="268" t="s">
        <v>1076</v>
      </c>
      <c r="DI81" s="268" t="s">
        <v>1076</v>
      </c>
      <c r="DJ81" s="268">
        <v>3</v>
      </c>
      <c r="DK81" s="269">
        <f t="shared" si="36"/>
        <v>3</v>
      </c>
      <c r="DN81" s="513"/>
      <c r="DO81" s="514"/>
      <c r="DP81" s="514"/>
      <c r="DQ81" s="515"/>
      <c r="DR81" s="257" t="s">
        <v>1409</v>
      </c>
      <c r="DS81" s="268">
        <v>1</v>
      </c>
      <c r="DT81" s="268" t="s">
        <v>1076</v>
      </c>
      <c r="DU81" s="268">
        <v>1</v>
      </c>
      <c r="DV81" s="268" t="s">
        <v>1076</v>
      </c>
      <c r="DW81" s="268">
        <v>1</v>
      </c>
      <c r="DX81" s="269">
        <f t="shared" si="37"/>
        <v>3</v>
      </c>
      <c r="EA81" s="513"/>
      <c r="EB81" s="514"/>
      <c r="EC81" s="514"/>
      <c r="ED81" s="515"/>
      <c r="EE81" s="257" t="s">
        <v>1409</v>
      </c>
      <c r="EF81" s="268">
        <v>-1</v>
      </c>
      <c r="EG81" s="268" t="s">
        <v>1076</v>
      </c>
      <c r="EH81" s="268" t="s">
        <v>1076</v>
      </c>
      <c r="EI81" s="268">
        <v>-1</v>
      </c>
      <c r="EJ81" s="268">
        <v>-1</v>
      </c>
      <c r="EK81" s="269">
        <f t="shared" si="38"/>
        <v>-3</v>
      </c>
      <c r="EN81" s="513"/>
      <c r="EO81" s="514"/>
      <c r="EP81" s="514"/>
      <c r="EQ81" s="515"/>
      <c r="ER81" s="257" t="s">
        <v>1409</v>
      </c>
      <c r="ES81" s="268" t="s">
        <v>1076</v>
      </c>
      <c r="ET81" s="268" t="s">
        <v>1076</v>
      </c>
      <c r="EU81" s="268" t="s">
        <v>1076</v>
      </c>
      <c r="EV81" s="268" t="s">
        <v>1076</v>
      </c>
      <c r="EW81" s="268" t="s">
        <v>1076</v>
      </c>
      <c r="EX81" s="269">
        <f t="shared" si="39"/>
        <v>0</v>
      </c>
      <c r="FA81" s="513"/>
      <c r="FB81" s="514"/>
      <c r="FC81" s="514"/>
      <c r="FD81" s="515"/>
      <c r="FE81" s="257" t="s">
        <v>1409</v>
      </c>
      <c r="FF81" s="268">
        <v>1</v>
      </c>
      <c r="FG81" s="268">
        <v>1</v>
      </c>
      <c r="FH81" s="268">
        <v>1</v>
      </c>
      <c r="FI81" s="268" t="s">
        <v>1076</v>
      </c>
      <c r="FJ81" s="268" t="s">
        <v>1076</v>
      </c>
      <c r="FK81" s="269">
        <f t="shared" si="40"/>
        <v>3</v>
      </c>
    </row>
    <row r="82" spans="1:167" s="48" customFormat="1" x14ac:dyDescent="0.25">
      <c r="A82" s="221"/>
      <c r="B82" s="218"/>
      <c r="C82" s="218"/>
      <c r="D82" s="228"/>
      <c r="E82" s="257" t="s">
        <v>1410</v>
      </c>
      <c r="F82" s="268">
        <v>-1</v>
      </c>
      <c r="G82" s="268" t="s">
        <v>1076</v>
      </c>
      <c r="H82" s="268">
        <v>-1</v>
      </c>
      <c r="I82" s="268">
        <v>-1</v>
      </c>
      <c r="J82" s="268" t="s">
        <v>1076</v>
      </c>
      <c r="K82" s="269">
        <f t="shared" si="28"/>
        <v>-3</v>
      </c>
      <c r="L82" s="239"/>
      <c r="N82" s="221"/>
      <c r="O82" s="218"/>
      <c r="P82" s="218"/>
      <c r="Q82" s="228"/>
      <c r="R82" s="257" t="s">
        <v>1410</v>
      </c>
      <c r="S82" s="268" t="s">
        <v>1076</v>
      </c>
      <c r="T82" s="268" t="s">
        <v>1076</v>
      </c>
      <c r="U82" s="268">
        <v>1</v>
      </c>
      <c r="V82" s="268">
        <v>1</v>
      </c>
      <c r="W82" s="268" t="s">
        <v>1076</v>
      </c>
      <c r="X82" s="269">
        <f t="shared" si="29"/>
        <v>2</v>
      </c>
      <c r="Y82" s="239"/>
      <c r="AA82" s="221"/>
      <c r="AB82" s="218"/>
      <c r="AC82" s="218"/>
      <c r="AD82" s="219"/>
      <c r="AE82" s="257" t="s">
        <v>1410</v>
      </c>
      <c r="AF82" s="268" t="s">
        <v>1076</v>
      </c>
      <c r="AG82" s="268">
        <v>-1</v>
      </c>
      <c r="AH82" s="268" t="s">
        <v>1076</v>
      </c>
      <c r="AI82" s="268">
        <v>-1</v>
      </c>
      <c r="AJ82" s="268" t="s">
        <v>1076</v>
      </c>
      <c r="AK82" s="269">
        <f t="shared" si="30"/>
        <v>-2</v>
      </c>
      <c r="AN82" s="221"/>
      <c r="AO82" s="218"/>
      <c r="AP82" s="218"/>
      <c r="AQ82" s="219"/>
      <c r="AR82" s="257" t="s">
        <v>1410</v>
      </c>
      <c r="AS82" s="268" t="s">
        <v>1076</v>
      </c>
      <c r="AT82" s="268">
        <v>1</v>
      </c>
      <c r="AU82" s="268" t="s">
        <v>1076</v>
      </c>
      <c r="AV82" s="268" t="s">
        <v>1076</v>
      </c>
      <c r="AW82" s="268" t="s">
        <v>1076</v>
      </c>
      <c r="AX82" s="269">
        <f t="shared" si="31"/>
        <v>1</v>
      </c>
      <c r="BA82" s="221"/>
      <c r="BB82" s="218"/>
      <c r="BC82" s="218"/>
      <c r="BD82" s="219"/>
      <c r="BE82" s="257" t="s">
        <v>1410</v>
      </c>
      <c r="BF82" s="268">
        <v>-1</v>
      </c>
      <c r="BG82" s="268">
        <v>-1</v>
      </c>
      <c r="BH82" s="268">
        <v>-1</v>
      </c>
      <c r="BI82" s="268">
        <v>-1</v>
      </c>
      <c r="BJ82" s="268">
        <v>-1</v>
      </c>
      <c r="BK82" s="269">
        <f t="shared" si="32"/>
        <v>-5</v>
      </c>
      <c r="BN82" s="221"/>
      <c r="BO82" s="218"/>
      <c r="BP82" s="218"/>
      <c r="BQ82" s="219"/>
      <c r="BR82" s="257" t="s">
        <v>1410</v>
      </c>
      <c r="BS82" s="268" t="s">
        <v>1076</v>
      </c>
      <c r="BT82" s="268" t="s">
        <v>1076</v>
      </c>
      <c r="BU82" s="268" t="s">
        <v>1076</v>
      </c>
      <c r="BV82" s="268" t="s">
        <v>1076</v>
      </c>
      <c r="BW82" s="268">
        <v>-1</v>
      </c>
      <c r="BX82" s="269">
        <f t="shared" si="33"/>
        <v>-1</v>
      </c>
      <c r="CA82" s="221"/>
      <c r="CB82" s="218"/>
      <c r="CC82" s="218"/>
      <c r="CD82" s="219"/>
      <c r="CE82" s="257" t="s">
        <v>1410</v>
      </c>
      <c r="CF82" s="268" t="s">
        <v>1076</v>
      </c>
      <c r="CG82" s="268">
        <v>-1</v>
      </c>
      <c r="CH82" s="268" t="s">
        <v>1076</v>
      </c>
      <c r="CI82" s="268" t="s">
        <v>1076</v>
      </c>
      <c r="CJ82" s="268">
        <v>-1</v>
      </c>
      <c r="CK82" s="269">
        <f t="shared" si="34"/>
        <v>-2</v>
      </c>
      <c r="CN82" s="221"/>
      <c r="CO82" s="218"/>
      <c r="CP82" s="218"/>
      <c r="CQ82" s="219"/>
      <c r="CR82" s="257" t="s">
        <v>1410</v>
      </c>
      <c r="CS82" s="268">
        <v>-1</v>
      </c>
      <c r="CT82" s="268" t="s">
        <v>1076</v>
      </c>
      <c r="CU82" s="268" t="s">
        <v>1076</v>
      </c>
      <c r="CV82" s="268" t="s">
        <v>1076</v>
      </c>
      <c r="CW82" s="268">
        <v>-1</v>
      </c>
      <c r="CX82" s="269">
        <f t="shared" si="35"/>
        <v>-2</v>
      </c>
      <c r="DA82" s="221"/>
      <c r="DB82" s="218"/>
      <c r="DC82" s="218"/>
      <c r="DD82" s="219"/>
      <c r="DE82" s="257" t="s">
        <v>1410</v>
      </c>
      <c r="DF82" s="268">
        <v>-1</v>
      </c>
      <c r="DG82" s="268" t="s">
        <v>1076</v>
      </c>
      <c r="DH82" s="268" t="s">
        <v>1076</v>
      </c>
      <c r="DI82" s="268">
        <v>-1</v>
      </c>
      <c r="DJ82" s="268" t="s">
        <v>1076</v>
      </c>
      <c r="DK82" s="269">
        <f t="shared" si="36"/>
        <v>-2</v>
      </c>
      <c r="DN82" s="221"/>
      <c r="DO82" s="218"/>
      <c r="DP82" s="218"/>
      <c r="DQ82" s="219"/>
      <c r="DR82" s="257" t="s">
        <v>1410</v>
      </c>
      <c r="DS82" s="268">
        <v>-1</v>
      </c>
      <c r="DT82" s="268" t="s">
        <v>1076</v>
      </c>
      <c r="DU82" s="268">
        <v>-1</v>
      </c>
      <c r="DV82" s="268" t="s">
        <v>1076</v>
      </c>
      <c r="DW82" s="268" t="s">
        <v>1076</v>
      </c>
      <c r="DX82" s="269">
        <f t="shared" si="37"/>
        <v>-2</v>
      </c>
      <c r="EA82" s="221"/>
      <c r="EB82" s="218"/>
      <c r="EC82" s="218"/>
      <c r="ED82" s="219"/>
      <c r="EE82" s="257" t="s">
        <v>1410</v>
      </c>
      <c r="EF82" s="268">
        <v>-1</v>
      </c>
      <c r="EG82" s="268">
        <v>-1</v>
      </c>
      <c r="EH82" s="268" t="s">
        <v>1076</v>
      </c>
      <c r="EI82" s="268" t="s">
        <v>1076</v>
      </c>
      <c r="EJ82" s="268">
        <v>-1</v>
      </c>
      <c r="EK82" s="269">
        <f t="shared" si="38"/>
        <v>-3</v>
      </c>
      <c r="EN82" s="221"/>
      <c r="EO82" s="218"/>
      <c r="EP82" s="218"/>
      <c r="EQ82" s="219"/>
      <c r="ER82" s="257" t="s">
        <v>1410</v>
      </c>
      <c r="ES82" s="268" t="s">
        <v>1076</v>
      </c>
      <c r="ET82" s="268" t="s">
        <v>1076</v>
      </c>
      <c r="EU82" s="268" t="s">
        <v>1076</v>
      </c>
      <c r="EV82" s="268" t="s">
        <v>1076</v>
      </c>
      <c r="EW82" s="268" t="s">
        <v>1076</v>
      </c>
      <c r="EX82" s="269">
        <f t="shared" si="39"/>
        <v>0</v>
      </c>
      <c r="FA82" s="221"/>
      <c r="FB82" s="218"/>
      <c r="FC82" s="218"/>
      <c r="FD82" s="219"/>
      <c r="FE82" s="257" t="s">
        <v>1410</v>
      </c>
      <c r="FF82" s="268">
        <v>1</v>
      </c>
      <c r="FG82" s="268" t="s">
        <v>1076</v>
      </c>
      <c r="FH82" s="268">
        <v>1</v>
      </c>
      <c r="FI82" s="268" t="s">
        <v>1076</v>
      </c>
      <c r="FJ82" s="268">
        <v>1</v>
      </c>
      <c r="FK82" s="269">
        <f t="shared" si="40"/>
        <v>3</v>
      </c>
    </row>
    <row r="83" spans="1:167" s="48" customFormat="1" x14ac:dyDescent="0.25">
      <c r="A83" s="221"/>
      <c r="B83" s="218"/>
      <c r="C83" s="218"/>
      <c r="D83" s="228"/>
      <c r="E83" s="257" t="s">
        <v>1411</v>
      </c>
      <c r="F83" s="268" t="s">
        <v>1076</v>
      </c>
      <c r="G83" s="268">
        <v>-1</v>
      </c>
      <c r="H83" s="268">
        <v>-1</v>
      </c>
      <c r="I83" s="268">
        <v>-1</v>
      </c>
      <c r="J83" s="268" t="s">
        <v>1076</v>
      </c>
      <c r="K83" s="269">
        <f t="shared" si="28"/>
        <v>-3</v>
      </c>
      <c r="L83" s="240"/>
      <c r="N83" s="221"/>
      <c r="O83" s="218"/>
      <c r="P83" s="218"/>
      <c r="Q83" s="228"/>
      <c r="R83" s="257" t="s">
        <v>1411</v>
      </c>
      <c r="S83" s="268">
        <v>-1</v>
      </c>
      <c r="T83" s="268">
        <v>-1</v>
      </c>
      <c r="U83" s="268" t="s">
        <v>1076</v>
      </c>
      <c r="V83" s="268">
        <v>-1</v>
      </c>
      <c r="W83" s="268">
        <v>-1</v>
      </c>
      <c r="X83" s="269">
        <f t="shared" si="29"/>
        <v>-4</v>
      </c>
      <c r="Y83" s="240"/>
      <c r="AA83" s="221"/>
      <c r="AB83" s="218"/>
      <c r="AC83" s="218"/>
      <c r="AD83" s="219"/>
      <c r="AE83" s="257" t="s">
        <v>1411</v>
      </c>
      <c r="AF83" s="268">
        <v>-1</v>
      </c>
      <c r="AG83" s="268">
        <v>-1</v>
      </c>
      <c r="AH83" s="268" t="s">
        <v>1076</v>
      </c>
      <c r="AI83" s="268" t="s">
        <v>1076</v>
      </c>
      <c r="AJ83" s="268">
        <v>-1</v>
      </c>
      <c r="AK83" s="269">
        <f t="shared" si="30"/>
        <v>-3</v>
      </c>
      <c r="AN83" s="221"/>
      <c r="AO83" s="218"/>
      <c r="AP83" s="218"/>
      <c r="AQ83" s="219"/>
      <c r="AR83" s="257" t="s">
        <v>1411</v>
      </c>
      <c r="AS83" s="268">
        <v>-1</v>
      </c>
      <c r="AT83" s="268">
        <v>-1</v>
      </c>
      <c r="AU83" s="268" t="s">
        <v>1076</v>
      </c>
      <c r="AV83" s="268">
        <v>-1</v>
      </c>
      <c r="AW83" s="268" t="s">
        <v>1076</v>
      </c>
      <c r="AX83" s="269">
        <f t="shared" si="31"/>
        <v>-3</v>
      </c>
      <c r="BA83" s="221"/>
      <c r="BB83" s="218"/>
      <c r="BC83" s="218"/>
      <c r="BD83" s="219"/>
      <c r="BE83" s="257" t="s">
        <v>1411</v>
      </c>
      <c r="BF83" s="268">
        <v>-1</v>
      </c>
      <c r="BG83" s="268">
        <v>-1</v>
      </c>
      <c r="BH83" s="268">
        <v>-1</v>
      </c>
      <c r="BI83" s="268">
        <v>-1</v>
      </c>
      <c r="BJ83" s="268">
        <v>-1</v>
      </c>
      <c r="BK83" s="269">
        <f t="shared" si="32"/>
        <v>-5</v>
      </c>
      <c r="BN83" s="221"/>
      <c r="BO83" s="218"/>
      <c r="BP83" s="218"/>
      <c r="BQ83" s="219"/>
      <c r="BR83" s="257" t="s">
        <v>1411</v>
      </c>
      <c r="BS83" s="268">
        <v>-1</v>
      </c>
      <c r="BT83" s="268" t="s">
        <v>1076</v>
      </c>
      <c r="BU83" s="268">
        <v>-1</v>
      </c>
      <c r="BV83" s="268" t="s">
        <v>1076</v>
      </c>
      <c r="BW83" s="268" t="s">
        <v>1076</v>
      </c>
      <c r="BX83" s="269">
        <f t="shared" si="33"/>
        <v>-2</v>
      </c>
      <c r="CA83" s="221"/>
      <c r="CB83" s="218"/>
      <c r="CC83" s="218"/>
      <c r="CD83" s="219"/>
      <c r="CE83" s="257" t="s">
        <v>1411</v>
      </c>
      <c r="CF83" s="268">
        <v>-1</v>
      </c>
      <c r="CG83" s="268">
        <v>-1</v>
      </c>
      <c r="CH83" s="268">
        <v>-1</v>
      </c>
      <c r="CI83" s="268">
        <v>-1</v>
      </c>
      <c r="CJ83" s="268">
        <v>-1</v>
      </c>
      <c r="CK83" s="269">
        <f t="shared" si="34"/>
        <v>-5</v>
      </c>
      <c r="CN83" s="221"/>
      <c r="CO83" s="218"/>
      <c r="CP83" s="218"/>
      <c r="CQ83" s="219"/>
      <c r="CR83" s="257" t="s">
        <v>1411</v>
      </c>
      <c r="CS83" s="268">
        <v>-1</v>
      </c>
      <c r="CT83" s="268" t="s">
        <v>1076</v>
      </c>
      <c r="CU83" s="268">
        <v>-1</v>
      </c>
      <c r="CV83" s="268" t="s">
        <v>1076</v>
      </c>
      <c r="CW83" s="268">
        <v>-1</v>
      </c>
      <c r="CX83" s="269">
        <f t="shared" si="35"/>
        <v>-3</v>
      </c>
      <c r="DA83" s="221"/>
      <c r="DB83" s="218"/>
      <c r="DC83" s="218"/>
      <c r="DD83" s="219"/>
      <c r="DE83" s="257" t="s">
        <v>1411</v>
      </c>
      <c r="DF83" s="268">
        <v>-1</v>
      </c>
      <c r="DG83" s="268" t="s">
        <v>1076</v>
      </c>
      <c r="DH83" s="268">
        <v>-1</v>
      </c>
      <c r="DI83" s="268">
        <v>-1</v>
      </c>
      <c r="DJ83" s="268" t="s">
        <v>1076</v>
      </c>
      <c r="DK83" s="269">
        <f t="shared" si="36"/>
        <v>-3</v>
      </c>
      <c r="DN83" s="221"/>
      <c r="DO83" s="218"/>
      <c r="DP83" s="218"/>
      <c r="DQ83" s="219"/>
      <c r="DR83" s="257" t="s">
        <v>1411</v>
      </c>
      <c r="DS83" s="268" t="s">
        <v>1076</v>
      </c>
      <c r="DT83" s="268" t="s">
        <v>1076</v>
      </c>
      <c r="DU83" s="268">
        <v>-1</v>
      </c>
      <c r="DV83" s="268">
        <v>-1</v>
      </c>
      <c r="DW83" s="268" t="s">
        <v>1076</v>
      </c>
      <c r="DX83" s="269">
        <f t="shared" si="37"/>
        <v>-2</v>
      </c>
      <c r="EA83" s="221"/>
      <c r="EB83" s="218"/>
      <c r="EC83" s="218"/>
      <c r="ED83" s="219"/>
      <c r="EE83" s="257" t="s">
        <v>1411</v>
      </c>
      <c r="EF83" s="268">
        <v>-1</v>
      </c>
      <c r="EG83" s="268" t="s">
        <v>1076</v>
      </c>
      <c r="EH83" s="268">
        <v>-1</v>
      </c>
      <c r="EI83" s="268" t="s">
        <v>1076</v>
      </c>
      <c r="EJ83" s="268">
        <v>-1</v>
      </c>
      <c r="EK83" s="269">
        <f t="shared" si="38"/>
        <v>-3</v>
      </c>
      <c r="EN83" s="221"/>
      <c r="EO83" s="218"/>
      <c r="EP83" s="218"/>
      <c r="EQ83" s="219"/>
      <c r="ER83" s="257" t="s">
        <v>1411</v>
      </c>
      <c r="ES83" s="268">
        <v>-1</v>
      </c>
      <c r="ET83" s="268">
        <v>-1</v>
      </c>
      <c r="EU83" s="268">
        <v>-1</v>
      </c>
      <c r="EV83" s="268">
        <v>-1</v>
      </c>
      <c r="EW83" s="268">
        <v>-1</v>
      </c>
      <c r="EX83" s="269">
        <f t="shared" si="39"/>
        <v>-5</v>
      </c>
      <c r="FA83" s="221"/>
      <c r="FB83" s="218"/>
      <c r="FC83" s="218"/>
      <c r="FD83" s="219"/>
      <c r="FE83" s="257" t="s">
        <v>1411</v>
      </c>
      <c r="FF83" s="268">
        <v>-1</v>
      </c>
      <c r="FG83" s="268">
        <v>-1</v>
      </c>
      <c r="FH83" s="268" t="s">
        <v>1076</v>
      </c>
      <c r="FI83" s="268">
        <v>-1</v>
      </c>
      <c r="FJ83" s="268">
        <v>-1</v>
      </c>
      <c r="FK83" s="269">
        <f t="shared" si="40"/>
        <v>-4</v>
      </c>
    </row>
    <row r="84" spans="1:167" s="48" customFormat="1" x14ac:dyDescent="0.25">
      <c r="A84" s="221"/>
      <c r="B84" s="218"/>
      <c r="C84" s="218"/>
      <c r="D84" s="228"/>
      <c r="E84" s="218"/>
      <c r="F84" s="218"/>
      <c r="G84" s="218"/>
      <c r="H84" s="218"/>
      <c r="I84" s="218"/>
      <c r="J84" s="218"/>
      <c r="K84" s="218"/>
      <c r="L84" s="218"/>
      <c r="N84" s="221"/>
      <c r="O84" s="218"/>
      <c r="P84" s="218"/>
      <c r="Q84" s="228"/>
      <c r="R84" s="218"/>
      <c r="S84" s="218"/>
      <c r="T84" s="218"/>
      <c r="U84" s="218"/>
      <c r="V84" s="218"/>
      <c r="W84" s="218"/>
      <c r="X84" s="218"/>
      <c r="Y84" s="218"/>
      <c r="AA84" s="221"/>
      <c r="AB84" s="218"/>
      <c r="AC84" s="218"/>
      <c r="AD84" s="219"/>
      <c r="AE84" s="219"/>
      <c r="AF84" s="220"/>
      <c r="AG84" s="220"/>
      <c r="AH84" s="220"/>
      <c r="AI84" s="220"/>
      <c r="AJ84" s="220"/>
      <c r="AK84" s="222"/>
      <c r="AN84" s="221"/>
      <c r="AO84" s="218"/>
      <c r="AP84" s="218"/>
      <c r="AQ84" s="219"/>
      <c r="AR84" s="219"/>
      <c r="AS84" s="220"/>
      <c r="AT84" s="220"/>
      <c r="AU84" s="220"/>
      <c r="AV84" s="220"/>
      <c r="AW84" s="220"/>
      <c r="AX84" s="222"/>
      <c r="BA84" s="221"/>
      <c r="BB84" s="218"/>
      <c r="BC84" s="218"/>
      <c r="BD84" s="219"/>
      <c r="BE84" s="219"/>
      <c r="BF84" s="220"/>
      <c r="BG84" s="220"/>
      <c r="BH84" s="220"/>
      <c r="BI84" s="220"/>
      <c r="BJ84" s="220"/>
      <c r="BK84" s="222"/>
      <c r="BN84" s="221"/>
      <c r="BO84" s="218"/>
      <c r="BP84" s="218"/>
      <c r="BQ84" s="219"/>
      <c r="BR84" s="219"/>
      <c r="BS84" s="220"/>
      <c r="BT84" s="220"/>
      <c r="BU84" s="220"/>
      <c r="BV84" s="220"/>
      <c r="BW84" s="220"/>
      <c r="BX84" s="222"/>
      <c r="CA84" s="221"/>
      <c r="CB84" s="218"/>
      <c r="CC84" s="218"/>
      <c r="CD84" s="219"/>
      <c r="CE84" s="219"/>
      <c r="CF84" s="220"/>
      <c r="CG84" s="220"/>
      <c r="CH84" s="220"/>
      <c r="CI84" s="220"/>
      <c r="CJ84" s="220"/>
      <c r="CK84" s="222"/>
      <c r="CN84" s="221"/>
      <c r="CO84" s="218"/>
      <c r="CP84" s="218"/>
      <c r="CQ84" s="219"/>
      <c r="CR84" s="219"/>
      <c r="CS84" s="220"/>
      <c r="CT84" s="220"/>
      <c r="CU84" s="220"/>
      <c r="CV84" s="220"/>
      <c r="CW84" s="220"/>
      <c r="CX84" s="222"/>
      <c r="DA84" s="221"/>
      <c r="DB84" s="218"/>
      <c r="DC84" s="218"/>
      <c r="DD84" s="219"/>
      <c r="DE84" s="219"/>
      <c r="DF84" s="220"/>
      <c r="DG84" s="220"/>
      <c r="DH84" s="220"/>
      <c r="DI84" s="220"/>
      <c r="DJ84" s="220"/>
      <c r="DK84" s="222"/>
      <c r="DN84" s="221"/>
      <c r="DO84" s="218"/>
      <c r="DP84" s="218"/>
      <c r="DQ84" s="219"/>
      <c r="DR84" s="219"/>
      <c r="DS84" s="220"/>
      <c r="DT84" s="220"/>
      <c r="DU84" s="220"/>
      <c r="DV84" s="220"/>
      <c r="DW84" s="220"/>
      <c r="DX84" s="222"/>
      <c r="EA84" s="221"/>
      <c r="EB84" s="218"/>
      <c r="EC84" s="218"/>
      <c r="ED84" s="219"/>
      <c r="EE84" s="219"/>
      <c r="EF84" s="220"/>
      <c r="EG84" s="220"/>
      <c r="EH84" s="220"/>
      <c r="EI84" s="220"/>
      <c r="EJ84" s="220"/>
      <c r="EK84" s="222"/>
      <c r="EN84" s="221"/>
      <c r="EO84" s="218"/>
      <c r="EP84" s="218"/>
      <c r="EQ84" s="219"/>
      <c r="ER84" s="219"/>
      <c r="ES84" s="220"/>
      <c r="ET84" s="220"/>
      <c r="EU84" s="220"/>
      <c r="EV84" s="220"/>
      <c r="EW84" s="220"/>
      <c r="EX84" s="222"/>
      <c r="FA84" s="221"/>
      <c r="FB84" s="218"/>
      <c r="FC84" s="218"/>
      <c r="FD84" s="219"/>
      <c r="FE84" s="219"/>
      <c r="FF84" s="220"/>
      <c r="FG84" s="220"/>
      <c r="FH84" s="220"/>
      <c r="FI84" s="220"/>
      <c r="FJ84" s="220"/>
      <c r="FK84" s="222"/>
    </row>
    <row r="85" spans="1:167" s="48" customFormat="1" x14ac:dyDescent="0.25">
      <c r="A85" s="221"/>
      <c r="B85" s="218"/>
      <c r="C85" s="218"/>
      <c r="D85" s="228"/>
      <c r="E85" s="219"/>
      <c r="F85" s="220"/>
      <c r="G85" s="220"/>
      <c r="H85" s="220"/>
      <c r="I85" s="220"/>
      <c r="J85" s="220"/>
      <c r="K85" s="222"/>
      <c r="N85" s="221"/>
      <c r="O85" s="218"/>
      <c r="P85" s="218"/>
      <c r="Q85" s="228"/>
      <c r="R85" s="219"/>
      <c r="S85" s="220"/>
      <c r="T85" s="220"/>
      <c r="U85" s="220"/>
      <c r="V85" s="220"/>
      <c r="W85" s="220"/>
      <c r="X85" s="222"/>
      <c r="AA85" s="221"/>
      <c r="AB85" s="218"/>
      <c r="AC85" s="218"/>
      <c r="AD85" s="219"/>
      <c r="AE85" s="219"/>
      <c r="AF85" s="220"/>
      <c r="AG85" s="220"/>
      <c r="AH85" s="220"/>
      <c r="AI85" s="220"/>
      <c r="AJ85" s="220"/>
      <c r="AK85" s="222"/>
      <c r="AN85" s="221"/>
      <c r="AO85" s="218"/>
      <c r="AP85" s="218"/>
      <c r="AQ85" s="219"/>
      <c r="AR85" s="219"/>
      <c r="AS85" s="220"/>
      <c r="AT85" s="220"/>
      <c r="AU85" s="220"/>
      <c r="AV85" s="220"/>
      <c r="AW85" s="220"/>
      <c r="AX85" s="222"/>
      <c r="BA85" s="221"/>
      <c r="BB85" s="218"/>
      <c r="BC85" s="218"/>
      <c r="BD85" s="219"/>
      <c r="BE85" s="219"/>
      <c r="BF85" s="220"/>
      <c r="BG85" s="220"/>
      <c r="BH85" s="220"/>
      <c r="BI85" s="220"/>
      <c r="BJ85" s="220"/>
      <c r="BK85" s="222"/>
      <c r="BN85" s="221"/>
      <c r="BO85" s="218"/>
      <c r="BP85" s="218"/>
      <c r="BQ85" s="219"/>
      <c r="BR85" s="219"/>
      <c r="BS85" s="220"/>
      <c r="BT85" s="220"/>
      <c r="BU85" s="220"/>
      <c r="BV85" s="220"/>
      <c r="BW85" s="220"/>
      <c r="BX85" s="222"/>
      <c r="CA85" s="221"/>
      <c r="CB85" s="218"/>
      <c r="CC85" s="218"/>
      <c r="CD85" s="219"/>
      <c r="CE85" s="219"/>
      <c r="CF85" s="220"/>
      <c r="CG85" s="220"/>
      <c r="CH85" s="220"/>
      <c r="CI85" s="220"/>
      <c r="CJ85" s="220"/>
      <c r="CK85" s="222"/>
      <c r="CN85" s="221"/>
      <c r="CO85" s="218"/>
      <c r="CP85" s="218"/>
      <c r="CQ85" s="219"/>
      <c r="CR85" s="219"/>
      <c r="CS85" s="220"/>
      <c r="CT85" s="220"/>
      <c r="CU85" s="220"/>
      <c r="CV85" s="220"/>
      <c r="CW85" s="220"/>
      <c r="CX85" s="222"/>
      <c r="DA85" s="221"/>
      <c r="DB85" s="218"/>
      <c r="DC85" s="218"/>
      <c r="DD85" s="219"/>
      <c r="DE85" s="219"/>
      <c r="DF85" s="220"/>
      <c r="DG85" s="220"/>
      <c r="DH85" s="220"/>
      <c r="DI85" s="220"/>
      <c r="DJ85" s="220"/>
      <c r="DK85" s="222"/>
      <c r="DN85" s="221"/>
      <c r="DO85" s="218"/>
      <c r="DP85" s="218"/>
      <c r="DQ85" s="219"/>
      <c r="DR85" s="219"/>
      <c r="DS85" s="220"/>
      <c r="DT85" s="220"/>
      <c r="DU85" s="220"/>
      <c r="DV85" s="220"/>
      <c r="DW85" s="220"/>
      <c r="DX85" s="222"/>
      <c r="EA85" s="221"/>
      <c r="EB85" s="218"/>
      <c r="EC85" s="218"/>
      <c r="ED85" s="219"/>
      <c r="EE85" s="219"/>
      <c r="EF85" s="220"/>
      <c r="EG85" s="220"/>
      <c r="EH85" s="220"/>
      <c r="EI85" s="220"/>
      <c r="EJ85" s="220"/>
      <c r="EK85" s="222"/>
      <c r="EN85" s="221"/>
      <c r="EO85" s="218"/>
      <c r="EP85" s="218"/>
      <c r="EQ85" s="219"/>
      <c r="ER85" s="219"/>
      <c r="ES85" s="220"/>
      <c r="ET85" s="220"/>
      <c r="EU85" s="220"/>
      <c r="EV85" s="220"/>
      <c r="EW85" s="220"/>
      <c r="EX85" s="222"/>
      <c r="FA85" s="221"/>
      <c r="FB85" s="218"/>
      <c r="FC85" s="218"/>
      <c r="FD85" s="219"/>
      <c r="FE85" s="219"/>
      <c r="FF85" s="220"/>
      <c r="FG85" s="220"/>
      <c r="FH85" s="220"/>
      <c r="FI85" s="220"/>
      <c r="FJ85" s="220"/>
      <c r="FK85" s="222"/>
    </row>
    <row r="86" spans="1:167" x14ac:dyDescent="0.25">
      <c r="A86" s="208">
        <v>71</v>
      </c>
      <c r="B86" s="223">
        <v>4049812</v>
      </c>
      <c r="C86" s="255">
        <f t="shared" ref="C86:C112" si="41">B87-B86</f>
        <v>212468</v>
      </c>
      <c r="D86" s="241" t="s">
        <v>1481</v>
      </c>
      <c r="E86" s="246">
        <v>0</v>
      </c>
      <c r="F86" s="225" t="s">
        <v>1397</v>
      </c>
      <c r="G86" s="225" t="s">
        <v>1397</v>
      </c>
      <c r="H86" s="225" t="s">
        <v>1397</v>
      </c>
      <c r="I86" s="225" t="s">
        <v>1397</v>
      </c>
      <c r="J86" s="226">
        <v>1</v>
      </c>
      <c r="K86" s="227" t="s">
        <v>1076</v>
      </c>
      <c r="L86" s="279"/>
      <c r="N86" s="208">
        <v>71</v>
      </c>
      <c r="O86" s="223">
        <v>3141218</v>
      </c>
      <c r="P86" s="255">
        <f>O87-O86</f>
        <v>164654</v>
      </c>
      <c r="Q86" s="241" t="s">
        <v>1423</v>
      </c>
      <c r="R86" s="246" t="s">
        <v>1424</v>
      </c>
      <c r="S86" s="225" t="s">
        <v>1397</v>
      </c>
      <c r="T86" s="225" t="s">
        <v>1397</v>
      </c>
      <c r="U86" s="225" t="s">
        <v>1397</v>
      </c>
      <c r="V86" s="225" t="s">
        <v>1397</v>
      </c>
      <c r="W86" s="226" t="s">
        <v>1397</v>
      </c>
      <c r="X86" s="227" t="s">
        <v>1076</v>
      </c>
      <c r="AA86" s="208">
        <v>71</v>
      </c>
      <c r="AB86" s="223">
        <v>3615639</v>
      </c>
      <c r="AC86" s="255">
        <f>AB87-AB86</f>
        <v>189490</v>
      </c>
      <c r="AD86" s="224" t="s">
        <v>1428</v>
      </c>
      <c r="AE86" s="246">
        <v>0</v>
      </c>
      <c r="AF86" s="225" t="s">
        <v>1397</v>
      </c>
      <c r="AG86" s="225" t="s">
        <v>1397</v>
      </c>
      <c r="AH86" s="225" t="s">
        <v>1397</v>
      </c>
      <c r="AI86" s="225" t="s">
        <v>1397</v>
      </c>
      <c r="AJ86" s="226" t="s">
        <v>1397</v>
      </c>
      <c r="AK86" s="227" t="s">
        <v>1076</v>
      </c>
      <c r="AN86" s="208">
        <v>71</v>
      </c>
      <c r="AO86" s="223">
        <v>3126052</v>
      </c>
      <c r="AP86" s="255">
        <f>AO87-AO86</f>
        <v>161280</v>
      </c>
      <c r="AQ86" s="241" t="s">
        <v>1433</v>
      </c>
      <c r="AR86" s="283">
        <f>AR72+4</f>
        <v>244</v>
      </c>
      <c r="AS86" s="225" t="s">
        <v>1397</v>
      </c>
      <c r="AT86" s="225" t="s">
        <v>1397</v>
      </c>
      <c r="AU86" s="225" t="s">
        <v>1397</v>
      </c>
      <c r="AV86" s="225" t="s">
        <v>1397</v>
      </c>
      <c r="AW86" s="226" t="s">
        <v>1397</v>
      </c>
      <c r="AX86" s="227" t="s">
        <v>1076</v>
      </c>
      <c r="BA86" s="208">
        <v>71</v>
      </c>
      <c r="BB86" s="223">
        <v>3244978</v>
      </c>
      <c r="BC86" s="255">
        <f>BB87-BB86</f>
        <v>169470</v>
      </c>
      <c r="BD86" s="241" t="s">
        <v>1419</v>
      </c>
      <c r="BE86" s="246">
        <v>0</v>
      </c>
      <c r="BF86" s="225" t="s">
        <v>1397</v>
      </c>
      <c r="BG86" s="225" t="s">
        <v>1397</v>
      </c>
      <c r="BH86" s="225" t="s">
        <v>1397</v>
      </c>
      <c r="BI86" s="225" t="s">
        <v>1397</v>
      </c>
      <c r="BJ86" s="226" t="s">
        <v>1397</v>
      </c>
      <c r="BK86" s="227" t="s">
        <v>1076</v>
      </c>
      <c r="BL86" s="279"/>
      <c r="BM86" s="279"/>
      <c r="BN86" s="208">
        <v>71</v>
      </c>
      <c r="BO86" s="223">
        <v>4041267</v>
      </c>
      <c r="BP86" s="255">
        <f>BO87-BO86</f>
        <v>212660</v>
      </c>
      <c r="BQ86" s="241" t="s">
        <v>1477</v>
      </c>
      <c r="BR86" s="246" t="s">
        <v>1424</v>
      </c>
      <c r="BS86" s="225" t="s">
        <v>1397</v>
      </c>
      <c r="BT86" s="225" t="s">
        <v>1397</v>
      </c>
      <c r="BU86" s="225" t="s">
        <v>1397</v>
      </c>
      <c r="BV86" s="225" t="s">
        <v>1397</v>
      </c>
      <c r="BW86" s="226" t="s">
        <v>1397</v>
      </c>
      <c r="BX86" s="227" t="s">
        <v>1076</v>
      </c>
      <c r="BY86" s="279"/>
      <c r="CA86" s="208">
        <v>71</v>
      </c>
      <c r="CB86" s="223">
        <v>3167029</v>
      </c>
      <c r="CC86" s="255">
        <f>CB87-CB86</f>
        <v>165690</v>
      </c>
      <c r="CD86" s="241" t="s">
        <v>1425</v>
      </c>
      <c r="CE86" s="246">
        <v>0</v>
      </c>
      <c r="CF86" s="225" t="s">
        <v>1397</v>
      </c>
      <c r="CG86" s="225" t="s">
        <v>1397</v>
      </c>
      <c r="CH86" s="225" t="s">
        <v>1397</v>
      </c>
      <c r="CI86" s="225" t="s">
        <v>1397</v>
      </c>
      <c r="CJ86" s="226" t="s">
        <v>1397</v>
      </c>
      <c r="CK86" s="227" t="s">
        <v>1076</v>
      </c>
      <c r="CL86" s="279"/>
      <c r="CN86" s="208">
        <v>71</v>
      </c>
      <c r="CO86" s="223">
        <v>3089095</v>
      </c>
      <c r="CP86" s="255">
        <f>CO87-CO86</f>
        <v>161910</v>
      </c>
      <c r="CQ86" s="241" t="s">
        <v>1417</v>
      </c>
      <c r="CR86" s="246" t="s">
        <v>1424</v>
      </c>
      <c r="CS86" s="225" t="s">
        <v>1397</v>
      </c>
      <c r="CT86" s="225" t="s">
        <v>1397</v>
      </c>
      <c r="CU86" s="225" t="s">
        <v>1397</v>
      </c>
      <c r="CV86" s="225" t="s">
        <v>1397</v>
      </c>
      <c r="CW86" s="226" t="s">
        <v>1397</v>
      </c>
      <c r="CX86" s="227" t="s">
        <v>1076</v>
      </c>
      <c r="DA86" s="208">
        <v>71</v>
      </c>
      <c r="DB86" s="223">
        <v>3084564</v>
      </c>
      <c r="DC86" s="255">
        <f>DB87-DB86</f>
        <v>161910</v>
      </c>
      <c r="DD86" s="241" t="s">
        <v>1416</v>
      </c>
      <c r="DE86" s="246" t="s">
        <v>1424</v>
      </c>
      <c r="DF86" s="225" t="s">
        <v>1397</v>
      </c>
      <c r="DG86" s="225" t="s">
        <v>1397</v>
      </c>
      <c r="DH86" s="225" t="s">
        <v>1397</v>
      </c>
      <c r="DI86" s="225" t="s">
        <v>1397</v>
      </c>
      <c r="DJ86" s="226" t="s">
        <v>1397</v>
      </c>
      <c r="DK86" s="227" t="s">
        <v>1076</v>
      </c>
      <c r="DN86" s="208">
        <v>71</v>
      </c>
      <c r="DO86" s="223">
        <v>3480167</v>
      </c>
      <c r="DP86" s="255">
        <f>DO87-DO86</f>
        <v>182490</v>
      </c>
      <c r="DQ86" s="241" t="s">
        <v>1420</v>
      </c>
      <c r="DR86" s="246" t="s">
        <v>1424</v>
      </c>
      <c r="DS86" s="225" t="s">
        <v>1397</v>
      </c>
      <c r="DT86" s="225" t="s">
        <v>1397</v>
      </c>
      <c r="DU86" s="225" t="s">
        <v>1397</v>
      </c>
      <c r="DV86" s="225" t="s">
        <v>1397</v>
      </c>
      <c r="DW86" s="226" t="s">
        <v>1397</v>
      </c>
      <c r="DX86" s="227" t="s">
        <v>1076</v>
      </c>
      <c r="EA86" s="208">
        <v>71</v>
      </c>
      <c r="EB86" s="223">
        <v>3961987</v>
      </c>
      <c r="EC86" s="255">
        <f>EB87-EB86</f>
        <v>207200</v>
      </c>
      <c r="ED86" s="241" t="s">
        <v>1418</v>
      </c>
      <c r="EE86" s="246" t="s">
        <v>1436</v>
      </c>
      <c r="EF86" s="225" t="s">
        <v>1397</v>
      </c>
      <c r="EG86" s="225" t="s">
        <v>1397</v>
      </c>
      <c r="EH86" s="225" t="s">
        <v>1397</v>
      </c>
      <c r="EI86" s="225" t="s">
        <v>1397</v>
      </c>
      <c r="EJ86" s="226" t="s">
        <v>1397</v>
      </c>
      <c r="EK86" s="227" t="s">
        <v>1076</v>
      </c>
      <c r="EL86" s="279"/>
      <c r="EN86" s="208">
        <v>71</v>
      </c>
      <c r="EO86" s="223">
        <v>4144593</v>
      </c>
      <c r="EP86" s="255">
        <f>EO87-EO86</f>
        <v>209083</v>
      </c>
      <c r="EQ86" s="241" t="s">
        <v>1474</v>
      </c>
      <c r="ER86" s="283">
        <v>90</v>
      </c>
      <c r="ES86" s="225" t="s">
        <v>1397</v>
      </c>
      <c r="ET86" s="225" t="s">
        <v>1397</v>
      </c>
      <c r="EU86" s="225" t="s">
        <v>1397</v>
      </c>
      <c r="EV86" s="225" t="s">
        <v>1397</v>
      </c>
      <c r="EW86" s="226" t="s">
        <v>1397</v>
      </c>
      <c r="EX86" s="227" t="s">
        <v>1076</v>
      </c>
      <c r="EY86" s="279"/>
      <c r="FA86" s="208">
        <v>71</v>
      </c>
      <c r="FB86" s="223">
        <v>3540243</v>
      </c>
      <c r="FC86" s="255">
        <f>FB87-FB86</f>
        <v>185780</v>
      </c>
      <c r="FD86" s="241" t="s">
        <v>1428</v>
      </c>
      <c r="FE86" s="246">
        <v>0</v>
      </c>
      <c r="FF86" s="225" t="s">
        <v>1397</v>
      </c>
      <c r="FG86" s="225" t="s">
        <v>1397</v>
      </c>
      <c r="FH86" s="225" t="s">
        <v>1397</v>
      </c>
      <c r="FI86" s="225" t="s">
        <v>1397</v>
      </c>
      <c r="FJ86" s="226" t="s">
        <v>1397</v>
      </c>
      <c r="FK86" s="227" t="s">
        <v>1076</v>
      </c>
    </row>
    <row r="87" spans="1:167" x14ac:dyDescent="0.25">
      <c r="A87" s="198">
        <v>72</v>
      </c>
      <c r="B87" s="202">
        <v>4262280</v>
      </c>
      <c r="C87" s="253">
        <f t="shared" si="41"/>
        <v>212468</v>
      </c>
      <c r="D87" s="242" t="s">
        <v>1481</v>
      </c>
      <c r="E87" s="244">
        <v>0</v>
      </c>
      <c r="F87" s="209" t="s">
        <v>1397</v>
      </c>
      <c r="G87" s="209" t="s">
        <v>1397</v>
      </c>
      <c r="H87" s="209" t="s">
        <v>1397</v>
      </c>
      <c r="I87" s="209" t="s">
        <v>1397</v>
      </c>
      <c r="J87" s="210">
        <v>1</v>
      </c>
      <c r="K87" s="206" t="s">
        <v>1076</v>
      </c>
      <c r="L87" s="279"/>
      <c r="N87" s="198">
        <v>72</v>
      </c>
      <c r="O87" s="202">
        <v>3305872</v>
      </c>
      <c r="P87" s="253">
        <f t="shared" ref="P87:P113" si="42">O88-O87</f>
        <v>164654</v>
      </c>
      <c r="Q87" s="242" t="s">
        <v>1423</v>
      </c>
      <c r="R87" s="244" t="s">
        <v>1424</v>
      </c>
      <c r="S87" s="209" t="s">
        <v>1397</v>
      </c>
      <c r="T87" s="209" t="s">
        <v>1397</v>
      </c>
      <c r="U87" s="209" t="s">
        <v>1397</v>
      </c>
      <c r="V87" s="209" t="s">
        <v>1397</v>
      </c>
      <c r="W87" s="210" t="s">
        <v>1397</v>
      </c>
      <c r="X87" s="206" t="s">
        <v>1076</v>
      </c>
      <c r="AA87" s="198">
        <v>72</v>
      </c>
      <c r="AB87" s="202">
        <v>3805129</v>
      </c>
      <c r="AC87" s="253">
        <f t="shared" ref="AC87:AC113" si="43">AB88-AB87</f>
        <v>189490</v>
      </c>
      <c r="AD87" s="216" t="s">
        <v>1428</v>
      </c>
      <c r="AE87" s="244">
        <v>0</v>
      </c>
      <c r="AF87" s="209" t="s">
        <v>1397</v>
      </c>
      <c r="AG87" s="209" t="s">
        <v>1397</v>
      </c>
      <c r="AH87" s="209" t="s">
        <v>1397</v>
      </c>
      <c r="AI87" s="209" t="s">
        <v>1397</v>
      </c>
      <c r="AJ87" s="210" t="s">
        <v>1397</v>
      </c>
      <c r="AK87" s="206" t="s">
        <v>1076</v>
      </c>
      <c r="AN87" s="198">
        <v>72</v>
      </c>
      <c r="AO87" s="202">
        <v>3287332</v>
      </c>
      <c r="AP87" s="253">
        <f t="shared" ref="AP87:AP113" si="44">AO88-AO87</f>
        <v>161280</v>
      </c>
      <c r="AQ87" s="242" t="s">
        <v>1433</v>
      </c>
      <c r="AR87" s="281">
        <f>AR86+4</f>
        <v>248</v>
      </c>
      <c r="AS87" s="209" t="s">
        <v>1397</v>
      </c>
      <c r="AT87" s="209" t="s">
        <v>1397</v>
      </c>
      <c r="AU87" s="209" t="s">
        <v>1397</v>
      </c>
      <c r="AV87" s="209" t="s">
        <v>1397</v>
      </c>
      <c r="AW87" s="210" t="s">
        <v>1397</v>
      </c>
      <c r="AX87" s="206" t="s">
        <v>1076</v>
      </c>
      <c r="BA87" s="198">
        <v>72</v>
      </c>
      <c r="BB87" s="202">
        <v>3414448</v>
      </c>
      <c r="BC87" s="253">
        <f t="shared" ref="BC87:BC113" si="45">BB88-BB87</f>
        <v>169470</v>
      </c>
      <c r="BD87" s="242" t="s">
        <v>1419</v>
      </c>
      <c r="BE87" s="244">
        <v>0</v>
      </c>
      <c r="BF87" s="209" t="s">
        <v>1397</v>
      </c>
      <c r="BG87" s="209" t="s">
        <v>1397</v>
      </c>
      <c r="BH87" s="209" t="s">
        <v>1397</v>
      </c>
      <c r="BI87" s="209" t="s">
        <v>1397</v>
      </c>
      <c r="BJ87" s="210" t="s">
        <v>1397</v>
      </c>
      <c r="BK87" s="206" t="s">
        <v>1076</v>
      </c>
      <c r="BL87" s="279"/>
      <c r="BM87" s="279"/>
      <c r="BN87" s="198">
        <v>72</v>
      </c>
      <c r="BO87" s="202">
        <v>4253927</v>
      </c>
      <c r="BP87" s="253">
        <f t="shared" ref="BP87:BP113" si="46">BO88-BO87</f>
        <v>212660</v>
      </c>
      <c r="BQ87" s="242" t="s">
        <v>1477</v>
      </c>
      <c r="BR87" s="244" t="s">
        <v>1424</v>
      </c>
      <c r="BS87" s="209" t="s">
        <v>1397</v>
      </c>
      <c r="BT87" s="209" t="s">
        <v>1397</v>
      </c>
      <c r="BU87" s="209" t="s">
        <v>1397</v>
      </c>
      <c r="BV87" s="209" t="s">
        <v>1397</v>
      </c>
      <c r="BW87" s="210" t="s">
        <v>1397</v>
      </c>
      <c r="BX87" s="206" t="s">
        <v>1076</v>
      </c>
      <c r="BY87" s="279"/>
      <c r="CA87" s="198">
        <v>72</v>
      </c>
      <c r="CB87" s="202">
        <v>3332719</v>
      </c>
      <c r="CC87" s="253">
        <f t="shared" ref="CC87:CC113" si="47">CB88-CB87</f>
        <v>165690</v>
      </c>
      <c r="CD87" s="242" t="s">
        <v>1425</v>
      </c>
      <c r="CE87" s="244">
        <v>0</v>
      </c>
      <c r="CF87" s="209" t="s">
        <v>1397</v>
      </c>
      <c r="CG87" s="209" t="s">
        <v>1397</v>
      </c>
      <c r="CH87" s="209" t="s">
        <v>1397</v>
      </c>
      <c r="CI87" s="209" t="s">
        <v>1397</v>
      </c>
      <c r="CJ87" s="210" t="s">
        <v>1397</v>
      </c>
      <c r="CK87" s="206" t="s">
        <v>1076</v>
      </c>
      <c r="CL87" s="279"/>
      <c r="CN87" s="198">
        <v>72</v>
      </c>
      <c r="CO87" s="202">
        <v>3251005</v>
      </c>
      <c r="CP87" s="253">
        <f t="shared" ref="CP87:CP113" si="48">CO88-CO87</f>
        <v>161910</v>
      </c>
      <c r="CQ87" s="242" t="s">
        <v>1417</v>
      </c>
      <c r="CR87" s="244" t="s">
        <v>1424</v>
      </c>
      <c r="CS87" s="209" t="s">
        <v>1397</v>
      </c>
      <c r="CT87" s="209" t="s">
        <v>1397</v>
      </c>
      <c r="CU87" s="209" t="s">
        <v>1397</v>
      </c>
      <c r="CV87" s="209" t="s">
        <v>1397</v>
      </c>
      <c r="CW87" s="210" t="s">
        <v>1397</v>
      </c>
      <c r="CX87" s="206" t="s">
        <v>1076</v>
      </c>
      <c r="DA87" s="198">
        <v>72</v>
      </c>
      <c r="DB87" s="202">
        <v>3246474</v>
      </c>
      <c r="DC87" s="253">
        <f t="shared" ref="DC87:DC113" si="49">DB88-DB87</f>
        <v>161910</v>
      </c>
      <c r="DD87" s="242" t="s">
        <v>1416</v>
      </c>
      <c r="DE87" s="244" t="s">
        <v>1424</v>
      </c>
      <c r="DF87" s="209" t="s">
        <v>1397</v>
      </c>
      <c r="DG87" s="209" t="s">
        <v>1397</v>
      </c>
      <c r="DH87" s="209" t="s">
        <v>1397</v>
      </c>
      <c r="DI87" s="209" t="s">
        <v>1397</v>
      </c>
      <c r="DJ87" s="210" t="s">
        <v>1397</v>
      </c>
      <c r="DK87" s="206" t="s">
        <v>1076</v>
      </c>
      <c r="DN87" s="198">
        <v>72</v>
      </c>
      <c r="DO87" s="202">
        <v>3662657</v>
      </c>
      <c r="DP87" s="253">
        <f t="shared" ref="DP87:DP113" si="50">DO88-DO87</f>
        <v>182490</v>
      </c>
      <c r="DQ87" s="242" t="s">
        <v>1420</v>
      </c>
      <c r="DR87" s="244" t="s">
        <v>1424</v>
      </c>
      <c r="DS87" s="209" t="s">
        <v>1397</v>
      </c>
      <c r="DT87" s="209" t="s">
        <v>1397</v>
      </c>
      <c r="DU87" s="209" t="s">
        <v>1397</v>
      </c>
      <c r="DV87" s="209" t="s">
        <v>1397</v>
      </c>
      <c r="DW87" s="210" t="s">
        <v>1397</v>
      </c>
      <c r="DX87" s="206" t="s">
        <v>1076</v>
      </c>
      <c r="EA87" s="198">
        <v>72</v>
      </c>
      <c r="EB87" s="202">
        <v>4169187</v>
      </c>
      <c r="EC87" s="253">
        <f t="shared" ref="EC87:EC113" si="51">EB88-EB87</f>
        <v>207200</v>
      </c>
      <c r="ED87" s="242" t="s">
        <v>1418</v>
      </c>
      <c r="EE87" s="244" t="s">
        <v>1436</v>
      </c>
      <c r="EF87" s="209" t="s">
        <v>1397</v>
      </c>
      <c r="EG87" s="209" t="s">
        <v>1397</v>
      </c>
      <c r="EH87" s="209" t="s">
        <v>1397</v>
      </c>
      <c r="EI87" s="209" t="s">
        <v>1397</v>
      </c>
      <c r="EJ87" s="210" t="s">
        <v>1397</v>
      </c>
      <c r="EK87" s="206" t="s">
        <v>1076</v>
      </c>
      <c r="EL87" s="279"/>
      <c r="EN87" s="198">
        <v>72</v>
      </c>
      <c r="EO87" s="202">
        <v>4353676</v>
      </c>
      <c r="EP87" s="253">
        <f t="shared" ref="EP87:EP113" si="52">EO88-EO87</f>
        <v>209083</v>
      </c>
      <c r="EQ87" s="242" t="s">
        <v>1474</v>
      </c>
      <c r="ER87" s="281">
        <v>90</v>
      </c>
      <c r="ES87" s="209" t="s">
        <v>1397</v>
      </c>
      <c r="ET87" s="209" t="s">
        <v>1397</v>
      </c>
      <c r="EU87" s="209" t="s">
        <v>1397</v>
      </c>
      <c r="EV87" s="209" t="s">
        <v>1397</v>
      </c>
      <c r="EW87" s="210" t="s">
        <v>1397</v>
      </c>
      <c r="EX87" s="206" t="s">
        <v>1076</v>
      </c>
      <c r="EY87" s="279"/>
      <c r="FA87" s="198">
        <v>72</v>
      </c>
      <c r="FB87" s="202">
        <v>3726023</v>
      </c>
      <c r="FC87" s="253">
        <f t="shared" ref="FC87:FC113" si="53">FB88-FB87</f>
        <v>185780</v>
      </c>
      <c r="FD87" s="242" t="s">
        <v>1428</v>
      </c>
      <c r="FE87" s="244">
        <v>0</v>
      </c>
      <c r="FF87" s="209" t="s">
        <v>1397</v>
      </c>
      <c r="FG87" s="209" t="s">
        <v>1397</v>
      </c>
      <c r="FH87" s="209" t="s">
        <v>1397</v>
      </c>
      <c r="FI87" s="209" t="s">
        <v>1397</v>
      </c>
      <c r="FJ87" s="210" t="s">
        <v>1397</v>
      </c>
      <c r="FK87" s="206" t="s">
        <v>1076</v>
      </c>
    </row>
    <row r="88" spans="1:167" x14ac:dyDescent="0.25">
      <c r="A88" s="198">
        <v>73</v>
      </c>
      <c r="B88" s="202">
        <v>4474748</v>
      </c>
      <c r="C88" s="253">
        <f t="shared" si="41"/>
        <v>212468</v>
      </c>
      <c r="D88" s="242" t="s">
        <v>1481</v>
      </c>
      <c r="E88" s="244">
        <v>0</v>
      </c>
      <c r="F88" s="209" t="s">
        <v>1397</v>
      </c>
      <c r="G88" s="209" t="s">
        <v>1397</v>
      </c>
      <c r="H88" s="209" t="s">
        <v>1397</v>
      </c>
      <c r="I88" s="209" t="s">
        <v>1397</v>
      </c>
      <c r="J88" s="210">
        <v>1</v>
      </c>
      <c r="K88" s="206" t="s">
        <v>1076</v>
      </c>
      <c r="L88" s="279"/>
      <c r="N88" s="198">
        <v>73</v>
      </c>
      <c r="O88" s="202">
        <v>3470526</v>
      </c>
      <c r="P88" s="253">
        <f t="shared" si="42"/>
        <v>164654</v>
      </c>
      <c r="Q88" s="242" t="s">
        <v>1423</v>
      </c>
      <c r="R88" s="244" t="s">
        <v>1424</v>
      </c>
      <c r="S88" s="209" t="s">
        <v>1397</v>
      </c>
      <c r="T88" s="209" t="s">
        <v>1397</v>
      </c>
      <c r="U88" s="209" t="s">
        <v>1397</v>
      </c>
      <c r="V88" s="209" t="s">
        <v>1397</v>
      </c>
      <c r="W88" s="210" t="s">
        <v>1397</v>
      </c>
      <c r="X88" s="206" t="s">
        <v>1076</v>
      </c>
      <c r="AA88" s="198">
        <v>73</v>
      </c>
      <c r="AB88" s="202">
        <v>3994619</v>
      </c>
      <c r="AC88" s="253">
        <f t="shared" si="43"/>
        <v>189490</v>
      </c>
      <c r="AD88" s="216" t="s">
        <v>1428</v>
      </c>
      <c r="AE88" s="244">
        <v>0</v>
      </c>
      <c r="AF88" s="209" t="s">
        <v>1397</v>
      </c>
      <c r="AG88" s="209" t="s">
        <v>1397</v>
      </c>
      <c r="AH88" s="209" t="s">
        <v>1397</v>
      </c>
      <c r="AI88" s="209" t="s">
        <v>1397</v>
      </c>
      <c r="AJ88" s="210" t="s">
        <v>1397</v>
      </c>
      <c r="AK88" s="206" t="s">
        <v>1076</v>
      </c>
      <c r="AN88" s="198">
        <v>73</v>
      </c>
      <c r="AO88" s="202">
        <v>3448612</v>
      </c>
      <c r="AP88" s="253">
        <f t="shared" si="44"/>
        <v>161280</v>
      </c>
      <c r="AQ88" s="242" t="s">
        <v>1433</v>
      </c>
      <c r="AR88" s="281">
        <f t="shared" ref="AR88:AR114" si="54">AR87+4</f>
        <v>252</v>
      </c>
      <c r="AS88" s="209" t="s">
        <v>1397</v>
      </c>
      <c r="AT88" s="209" t="s">
        <v>1397</v>
      </c>
      <c r="AU88" s="209" t="s">
        <v>1397</v>
      </c>
      <c r="AV88" s="209" t="s">
        <v>1397</v>
      </c>
      <c r="AW88" s="210" t="s">
        <v>1397</v>
      </c>
      <c r="AX88" s="206" t="s">
        <v>1076</v>
      </c>
      <c r="BA88" s="198">
        <v>73</v>
      </c>
      <c r="BB88" s="202">
        <v>3583918</v>
      </c>
      <c r="BC88" s="253">
        <f t="shared" si="45"/>
        <v>169470</v>
      </c>
      <c r="BD88" s="242" t="s">
        <v>1419</v>
      </c>
      <c r="BE88" s="244">
        <v>0</v>
      </c>
      <c r="BF88" s="209" t="s">
        <v>1397</v>
      </c>
      <c r="BG88" s="209" t="s">
        <v>1397</v>
      </c>
      <c r="BH88" s="209" t="s">
        <v>1397</v>
      </c>
      <c r="BI88" s="209" t="s">
        <v>1397</v>
      </c>
      <c r="BJ88" s="210" t="s">
        <v>1397</v>
      </c>
      <c r="BK88" s="206" t="s">
        <v>1076</v>
      </c>
      <c r="BL88" s="279"/>
      <c r="BM88" s="279"/>
      <c r="BN88" s="198">
        <v>73</v>
      </c>
      <c r="BO88" s="202">
        <v>4466587</v>
      </c>
      <c r="BP88" s="253">
        <f t="shared" si="46"/>
        <v>212660</v>
      </c>
      <c r="BQ88" s="242" t="s">
        <v>1477</v>
      </c>
      <c r="BR88" s="244" t="s">
        <v>1424</v>
      </c>
      <c r="BS88" s="209" t="s">
        <v>1397</v>
      </c>
      <c r="BT88" s="209" t="s">
        <v>1397</v>
      </c>
      <c r="BU88" s="209" t="s">
        <v>1397</v>
      </c>
      <c r="BV88" s="209" t="s">
        <v>1397</v>
      </c>
      <c r="BW88" s="210" t="s">
        <v>1397</v>
      </c>
      <c r="BX88" s="206" t="s">
        <v>1076</v>
      </c>
      <c r="BY88" s="279"/>
      <c r="CA88" s="198">
        <v>73</v>
      </c>
      <c r="CB88" s="202">
        <v>3498409</v>
      </c>
      <c r="CC88" s="253">
        <f t="shared" si="47"/>
        <v>165690</v>
      </c>
      <c r="CD88" s="242" t="s">
        <v>1425</v>
      </c>
      <c r="CE88" s="244">
        <v>0</v>
      </c>
      <c r="CF88" s="209" t="s">
        <v>1397</v>
      </c>
      <c r="CG88" s="209" t="s">
        <v>1397</v>
      </c>
      <c r="CH88" s="209" t="s">
        <v>1397</v>
      </c>
      <c r="CI88" s="209" t="s">
        <v>1397</v>
      </c>
      <c r="CJ88" s="210" t="s">
        <v>1397</v>
      </c>
      <c r="CK88" s="206" t="s">
        <v>1076</v>
      </c>
      <c r="CL88" s="279"/>
      <c r="CN88" s="198">
        <v>73</v>
      </c>
      <c r="CO88" s="202">
        <v>3412915</v>
      </c>
      <c r="CP88" s="253">
        <f t="shared" si="48"/>
        <v>161910</v>
      </c>
      <c r="CQ88" s="242" t="s">
        <v>1417</v>
      </c>
      <c r="CR88" s="244" t="s">
        <v>1424</v>
      </c>
      <c r="CS88" s="209" t="s">
        <v>1397</v>
      </c>
      <c r="CT88" s="209" t="s">
        <v>1397</v>
      </c>
      <c r="CU88" s="209" t="s">
        <v>1397</v>
      </c>
      <c r="CV88" s="209" t="s">
        <v>1397</v>
      </c>
      <c r="CW88" s="210" t="s">
        <v>1397</v>
      </c>
      <c r="CX88" s="206" t="s">
        <v>1076</v>
      </c>
      <c r="DA88" s="198">
        <v>73</v>
      </c>
      <c r="DB88" s="202">
        <v>3408384</v>
      </c>
      <c r="DC88" s="253">
        <f t="shared" si="49"/>
        <v>161910</v>
      </c>
      <c r="DD88" s="242" t="s">
        <v>1416</v>
      </c>
      <c r="DE88" s="244" t="s">
        <v>1424</v>
      </c>
      <c r="DF88" s="209" t="s">
        <v>1397</v>
      </c>
      <c r="DG88" s="209" t="s">
        <v>1397</v>
      </c>
      <c r="DH88" s="209" t="s">
        <v>1397</v>
      </c>
      <c r="DI88" s="209" t="s">
        <v>1397</v>
      </c>
      <c r="DJ88" s="210" t="s">
        <v>1397</v>
      </c>
      <c r="DK88" s="206" t="s">
        <v>1076</v>
      </c>
      <c r="DN88" s="198">
        <v>73</v>
      </c>
      <c r="DO88" s="202">
        <v>3845147</v>
      </c>
      <c r="DP88" s="253">
        <f t="shared" si="50"/>
        <v>182490</v>
      </c>
      <c r="DQ88" s="242" t="s">
        <v>1420</v>
      </c>
      <c r="DR88" s="244" t="s">
        <v>1424</v>
      </c>
      <c r="DS88" s="209" t="s">
        <v>1397</v>
      </c>
      <c r="DT88" s="209" t="s">
        <v>1397</v>
      </c>
      <c r="DU88" s="209" t="s">
        <v>1397</v>
      </c>
      <c r="DV88" s="209" t="s">
        <v>1397</v>
      </c>
      <c r="DW88" s="210" t="s">
        <v>1397</v>
      </c>
      <c r="DX88" s="206" t="s">
        <v>1076</v>
      </c>
      <c r="EA88" s="198">
        <v>73</v>
      </c>
      <c r="EB88" s="202">
        <v>4376387</v>
      </c>
      <c r="EC88" s="253">
        <f t="shared" si="51"/>
        <v>207200</v>
      </c>
      <c r="ED88" s="242" t="s">
        <v>1418</v>
      </c>
      <c r="EE88" s="244" t="s">
        <v>1436</v>
      </c>
      <c r="EF88" s="209" t="s">
        <v>1397</v>
      </c>
      <c r="EG88" s="209" t="s">
        <v>1397</v>
      </c>
      <c r="EH88" s="209" t="s">
        <v>1397</v>
      </c>
      <c r="EI88" s="209" t="s">
        <v>1397</v>
      </c>
      <c r="EJ88" s="210" t="s">
        <v>1397</v>
      </c>
      <c r="EK88" s="206" t="s">
        <v>1076</v>
      </c>
      <c r="EL88" s="279"/>
      <c r="EN88" s="198">
        <v>73</v>
      </c>
      <c r="EO88" s="202">
        <v>4562759</v>
      </c>
      <c r="EP88" s="253">
        <f t="shared" si="52"/>
        <v>209083</v>
      </c>
      <c r="EQ88" s="242" t="s">
        <v>1474</v>
      </c>
      <c r="ER88" s="281">
        <v>90</v>
      </c>
      <c r="ES88" s="209" t="s">
        <v>1397</v>
      </c>
      <c r="ET88" s="209" t="s">
        <v>1397</v>
      </c>
      <c r="EU88" s="209" t="s">
        <v>1397</v>
      </c>
      <c r="EV88" s="209" t="s">
        <v>1397</v>
      </c>
      <c r="EW88" s="210" t="s">
        <v>1397</v>
      </c>
      <c r="EX88" s="206" t="s">
        <v>1076</v>
      </c>
      <c r="EY88" s="279"/>
      <c r="FA88" s="198">
        <v>73</v>
      </c>
      <c r="FB88" s="202">
        <v>3911803</v>
      </c>
      <c r="FC88" s="253">
        <f t="shared" si="53"/>
        <v>185780</v>
      </c>
      <c r="FD88" s="242" t="s">
        <v>1428</v>
      </c>
      <c r="FE88" s="244">
        <v>0</v>
      </c>
      <c r="FF88" s="209" t="s">
        <v>1397</v>
      </c>
      <c r="FG88" s="209" t="s">
        <v>1397</v>
      </c>
      <c r="FH88" s="209" t="s">
        <v>1397</v>
      </c>
      <c r="FI88" s="209" t="s">
        <v>1397</v>
      </c>
      <c r="FJ88" s="210" t="s">
        <v>1397</v>
      </c>
      <c r="FK88" s="206" t="s">
        <v>1076</v>
      </c>
    </row>
    <row r="89" spans="1:167" x14ac:dyDescent="0.25">
      <c r="A89" s="198">
        <v>74</v>
      </c>
      <c r="B89" s="202">
        <v>4687216</v>
      </c>
      <c r="C89" s="253">
        <f t="shared" si="41"/>
        <v>212468</v>
      </c>
      <c r="D89" s="242" t="s">
        <v>1481</v>
      </c>
      <c r="E89" s="244">
        <v>0</v>
      </c>
      <c r="F89" s="209" t="s">
        <v>1397</v>
      </c>
      <c r="G89" s="209" t="s">
        <v>1397</v>
      </c>
      <c r="H89" s="209" t="s">
        <v>1397</v>
      </c>
      <c r="I89" s="209" t="s">
        <v>1397</v>
      </c>
      <c r="J89" s="210">
        <v>1</v>
      </c>
      <c r="K89" s="206" t="s">
        <v>1076</v>
      </c>
      <c r="L89" s="279"/>
      <c r="N89" s="198">
        <v>74</v>
      </c>
      <c r="O89" s="202">
        <v>3635180</v>
      </c>
      <c r="P89" s="253">
        <f t="shared" si="42"/>
        <v>164654</v>
      </c>
      <c r="Q89" s="242" t="s">
        <v>1423</v>
      </c>
      <c r="R89" s="244" t="s">
        <v>1424</v>
      </c>
      <c r="S89" s="209" t="s">
        <v>1397</v>
      </c>
      <c r="T89" s="209" t="s">
        <v>1397</v>
      </c>
      <c r="U89" s="209" t="s">
        <v>1397</v>
      </c>
      <c r="V89" s="209" t="s">
        <v>1397</v>
      </c>
      <c r="W89" s="210" t="s">
        <v>1397</v>
      </c>
      <c r="X89" s="206" t="s">
        <v>1076</v>
      </c>
      <c r="AA89" s="198">
        <v>74</v>
      </c>
      <c r="AB89" s="202">
        <v>4184109</v>
      </c>
      <c r="AC89" s="253">
        <f t="shared" si="43"/>
        <v>189490</v>
      </c>
      <c r="AD89" s="216" t="s">
        <v>1428</v>
      </c>
      <c r="AE89" s="244">
        <v>0</v>
      </c>
      <c r="AF89" s="209" t="s">
        <v>1397</v>
      </c>
      <c r="AG89" s="209" t="s">
        <v>1397</v>
      </c>
      <c r="AH89" s="209" t="s">
        <v>1397</v>
      </c>
      <c r="AI89" s="209" t="s">
        <v>1397</v>
      </c>
      <c r="AJ89" s="210" t="s">
        <v>1397</v>
      </c>
      <c r="AK89" s="206" t="s">
        <v>1076</v>
      </c>
      <c r="AN89" s="198">
        <v>74</v>
      </c>
      <c r="AO89" s="202">
        <v>3609892</v>
      </c>
      <c r="AP89" s="253">
        <f t="shared" si="44"/>
        <v>161280</v>
      </c>
      <c r="AQ89" s="242" t="s">
        <v>1433</v>
      </c>
      <c r="AR89" s="281">
        <f t="shared" si="54"/>
        <v>256</v>
      </c>
      <c r="AS89" s="209" t="s">
        <v>1397</v>
      </c>
      <c r="AT89" s="209" t="s">
        <v>1397</v>
      </c>
      <c r="AU89" s="209" t="s">
        <v>1397</v>
      </c>
      <c r="AV89" s="209" t="s">
        <v>1397</v>
      </c>
      <c r="AW89" s="210" t="s">
        <v>1397</v>
      </c>
      <c r="AX89" s="206" t="s">
        <v>1076</v>
      </c>
      <c r="BA89" s="198">
        <v>74</v>
      </c>
      <c r="BB89" s="202">
        <v>3753388</v>
      </c>
      <c r="BC89" s="253">
        <f t="shared" si="45"/>
        <v>169470</v>
      </c>
      <c r="BD89" s="242" t="s">
        <v>1419</v>
      </c>
      <c r="BE89" s="244">
        <v>0</v>
      </c>
      <c r="BF89" s="209" t="s">
        <v>1397</v>
      </c>
      <c r="BG89" s="209" t="s">
        <v>1397</v>
      </c>
      <c r="BH89" s="209" t="s">
        <v>1397</v>
      </c>
      <c r="BI89" s="209" t="s">
        <v>1397</v>
      </c>
      <c r="BJ89" s="210" t="s">
        <v>1397</v>
      </c>
      <c r="BK89" s="206" t="s">
        <v>1076</v>
      </c>
      <c r="BL89" s="279"/>
      <c r="BM89" s="279"/>
      <c r="BN89" s="198">
        <v>74</v>
      </c>
      <c r="BO89" s="202">
        <v>4679247</v>
      </c>
      <c r="BP89" s="253">
        <f t="shared" si="46"/>
        <v>212660</v>
      </c>
      <c r="BQ89" s="242" t="s">
        <v>1477</v>
      </c>
      <c r="BR89" s="244" t="s">
        <v>1424</v>
      </c>
      <c r="BS89" s="209" t="s">
        <v>1397</v>
      </c>
      <c r="BT89" s="209" t="s">
        <v>1397</v>
      </c>
      <c r="BU89" s="209" t="s">
        <v>1397</v>
      </c>
      <c r="BV89" s="209" t="s">
        <v>1397</v>
      </c>
      <c r="BW89" s="210" t="s">
        <v>1397</v>
      </c>
      <c r="BX89" s="206" t="s">
        <v>1076</v>
      </c>
      <c r="BY89" s="279"/>
      <c r="CA89" s="198">
        <v>74</v>
      </c>
      <c r="CB89" s="202">
        <v>3664099</v>
      </c>
      <c r="CC89" s="253">
        <f t="shared" si="47"/>
        <v>165690</v>
      </c>
      <c r="CD89" s="242" t="s">
        <v>1425</v>
      </c>
      <c r="CE89" s="244">
        <v>0</v>
      </c>
      <c r="CF89" s="209" t="s">
        <v>1397</v>
      </c>
      <c r="CG89" s="209" t="s">
        <v>1397</v>
      </c>
      <c r="CH89" s="209" t="s">
        <v>1397</v>
      </c>
      <c r="CI89" s="209" t="s">
        <v>1397</v>
      </c>
      <c r="CJ89" s="210" t="s">
        <v>1397</v>
      </c>
      <c r="CK89" s="206" t="s">
        <v>1076</v>
      </c>
      <c r="CL89" s="279"/>
      <c r="CN89" s="198">
        <v>74</v>
      </c>
      <c r="CO89" s="202">
        <v>3574825</v>
      </c>
      <c r="CP89" s="253">
        <f t="shared" si="48"/>
        <v>161910</v>
      </c>
      <c r="CQ89" s="242" t="s">
        <v>1417</v>
      </c>
      <c r="CR89" s="244" t="s">
        <v>1424</v>
      </c>
      <c r="CS89" s="209" t="s">
        <v>1397</v>
      </c>
      <c r="CT89" s="209" t="s">
        <v>1397</v>
      </c>
      <c r="CU89" s="209" t="s">
        <v>1397</v>
      </c>
      <c r="CV89" s="209" t="s">
        <v>1397</v>
      </c>
      <c r="CW89" s="210" t="s">
        <v>1397</v>
      </c>
      <c r="CX89" s="206" t="s">
        <v>1076</v>
      </c>
      <c r="DA89" s="198">
        <v>74</v>
      </c>
      <c r="DB89" s="202">
        <v>3570294</v>
      </c>
      <c r="DC89" s="253">
        <f t="shared" si="49"/>
        <v>161910</v>
      </c>
      <c r="DD89" s="242" t="s">
        <v>1416</v>
      </c>
      <c r="DE89" s="244" t="s">
        <v>1424</v>
      </c>
      <c r="DF89" s="209" t="s">
        <v>1397</v>
      </c>
      <c r="DG89" s="209" t="s">
        <v>1397</v>
      </c>
      <c r="DH89" s="209" t="s">
        <v>1397</v>
      </c>
      <c r="DI89" s="209" t="s">
        <v>1397</v>
      </c>
      <c r="DJ89" s="210" t="s">
        <v>1397</v>
      </c>
      <c r="DK89" s="206" t="s">
        <v>1076</v>
      </c>
      <c r="DN89" s="198">
        <v>74</v>
      </c>
      <c r="DO89" s="202">
        <v>4027637</v>
      </c>
      <c r="DP89" s="253">
        <f t="shared" si="50"/>
        <v>182490</v>
      </c>
      <c r="DQ89" s="242" t="s">
        <v>1420</v>
      </c>
      <c r="DR89" s="244" t="s">
        <v>1424</v>
      </c>
      <c r="DS89" s="209" t="s">
        <v>1397</v>
      </c>
      <c r="DT89" s="209" t="s">
        <v>1397</v>
      </c>
      <c r="DU89" s="209" t="s">
        <v>1397</v>
      </c>
      <c r="DV89" s="209" t="s">
        <v>1397</v>
      </c>
      <c r="DW89" s="210" t="s">
        <v>1397</v>
      </c>
      <c r="DX89" s="206" t="s">
        <v>1076</v>
      </c>
      <c r="EA89" s="198">
        <v>74</v>
      </c>
      <c r="EB89" s="202">
        <v>4583587</v>
      </c>
      <c r="EC89" s="253">
        <f t="shared" si="51"/>
        <v>207200</v>
      </c>
      <c r="ED89" s="242" t="s">
        <v>1418</v>
      </c>
      <c r="EE89" s="244" t="s">
        <v>1436</v>
      </c>
      <c r="EF89" s="209" t="s">
        <v>1397</v>
      </c>
      <c r="EG89" s="209" t="s">
        <v>1397</v>
      </c>
      <c r="EH89" s="209" t="s">
        <v>1397</v>
      </c>
      <c r="EI89" s="209" t="s">
        <v>1397</v>
      </c>
      <c r="EJ89" s="210" t="s">
        <v>1397</v>
      </c>
      <c r="EK89" s="206" t="s">
        <v>1076</v>
      </c>
      <c r="EL89" s="279"/>
      <c r="EN89" s="198">
        <v>74</v>
      </c>
      <c r="EO89" s="202">
        <v>4771842</v>
      </c>
      <c r="EP89" s="253">
        <f t="shared" si="52"/>
        <v>209083</v>
      </c>
      <c r="EQ89" s="242" t="s">
        <v>1474</v>
      </c>
      <c r="ER89" s="281">
        <v>90</v>
      </c>
      <c r="ES89" s="209" t="s">
        <v>1397</v>
      </c>
      <c r="ET89" s="209" t="s">
        <v>1397</v>
      </c>
      <c r="EU89" s="209" t="s">
        <v>1397</v>
      </c>
      <c r="EV89" s="209" t="s">
        <v>1397</v>
      </c>
      <c r="EW89" s="210" t="s">
        <v>1397</v>
      </c>
      <c r="EX89" s="206" t="s">
        <v>1076</v>
      </c>
      <c r="EY89" s="279"/>
      <c r="FA89" s="198">
        <v>74</v>
      </c>
      <c r="FB89" s="202">
        <v>4097583</v>
      </c>
      <c r="FC89" s="253">
        <f t="shared" si="53"/>
        <v>185780</v>
      </c>
      <c r="FD89" s="242" t="s">
        <v>1428</v>
      </c>
      <c r="FE89" s="244">
        <v>0</v>
      </c>
      <c r="FF89" s="209" t="s">
        <v>1397</v>
      </c>
      <c r="FG89" s="209" t="s">
        <v>1397</v>
      </c>
      <c r="FH89" s="209" t="s">
        <v>1397</v>
      </c>
      <c r="FI89" s="209" t="s">
        <v>1397</v>
      </c>
      <c r="FJ89" s="210" t="s">
        <v>1397</v>
      </c>
      <c r="FK89" s="206" t="s">
        <v>1076</v>
      </c>
    </row>
    <row r="90" spans="1:167" x14ac:dyDescent="0.25">
      <c r="A90" s="198">
        <v>75</v>
      </c>
      <c r="B90" s="202">
        <v>4899684</v>
      </c>
      <c r="C90" s="253">
        <f t="shared" si="41"/>
        <v>212468</v>
      </c>
      <c r="D90" s="242" t="s">
        <v>1481</v>
      </c>
      <c r="E90" s="244">
        <v>0</v>
      </c>
      <c r="F90" s="209" t="s">
        <v>1397</v>
      </c>
      <c r="G90" s="209" t="s">
        <v>1397</v>
      </c>
      <c r="H90" s="209" t="s">
        <v>1397</v>
      </c>
      <c r="I90" s="209" t="s">
        <v>1397</v>
      </c>
      <c r="J90" s="210">
        <v>1</v>
      </c>
      <c r="K90" s="206" t="s">
        <v>1076</v>
      </c>
      <c r="L90" s="279"/>
      <c r="N90" s="198">
        <v>75</v>
      </c>
      <c r="O90" s="202">
        <v>3799834</v>
      </c>
      <c r="P90" s="253">
        <f t="shared" si="42"/>
        <v>164654</v>
      </c>
      <c r="Q90" s="242" t="s">
        <v>1423</v>
      </c>
      <c r="R90" s="244" t="s">
        <v>1424</v>
      </c>
      <c r="S90" s="209" t="s">
        <v>1397</v>
      </c>
      <c r="T90" s="209" t="s">
        <v>1397</v>
      </c>
      <c r="U90" s="209" t="s">
        <v>1397</v>
      </c>
      <c r="V90" s="209" t="s">
        <v>1397</v>
      </c>
      <c r="W90" s="210" t="s">
        <v>1397</v>
      </c>
      <c r="X90" s="206" t="s">
        <v>1076</v>
      </c>
      <c r="AA90" s="198">
        <v>75</v>
      </c>
      <c r="AB90" s="202">
        <v>4373599</v>
      </c>
      <c r="AC90" s="253">
        <f t="shared" si="43"/>
        <v>189490</v>
      </c>
      <c r="AD90" s="216" t="s">
        <v>1428</v>
      </c>
      <c r="AE90" s="244">
        <v>0</v>
      </c>
      <c r="AF90" s="209" t="s">
        <v>1397</v>
      </c>
      <c r="AG90" s="209" t="s">
        <v>1397</v>
      </c>
      <c r="AH90" s="209" t="s">
        <v>1397</v>
      </c>
      <c r="AI90" s="209" t="s">
        <v>1397</v>
      </c>
      <c r="AJ90" s="210" t="s">
        <v>1397</v>
      </c>
      <c r="AK90" s="206" t="s">
        <v>1076</v>
      </c>
      <c r="AN90" s="198">
        <v>75</v>
      </c>
      <c r="AO90" s="202">
        <v>3771172</v>
      </c>
      <c r="AP90" s="253">
        <f t="shared" si="44"/>
        <v>161280</v>
      </c>
      <c r="AQ90" s="242" t="s">
        <v>1433</v>
      </c>
      <c r="AR90" s="281">
        <f t="shared" si="54"/>
        <v>260</v>
      </c>
      <c r="AS90" s="209" t="s">
        <v>1397</v>
      </c>
      <c r="AT90" s="209" t="s">
        <v>1397</v>
      </c>
      <c r="AU90" s="209" t="s">
        <v>1397</v>
      </c>
      <c r="AV90" s="209" t="s">
        <v>1397</v>
      </c>
      <c r="AW90" s="210" t="s">
        <v>1397</v>
      </c>
      <c r="AX90" s="206" t="s">
        <v>1076</v>
      </c>
      <c r="BA90" s="198">
        <v>75</v>
      </c>
      <c r="BB90" s="202">
        <v>3922858</v>
      </c>
      <c r="BC90" s="253">
        <f t="shared" si="45"/>
        <v>169470</v>
      </c>
      <c r="BD90" s="242" t="s">
        <v>1419</v>
      </c>
      <c r="BE90" s="244">
        <v>0</v>
      </c>
      <c r="BF90" s="209" t="s">
        <v>1397</v>
      </c>
      <c r="BG90" s="209" t="s">
        <v>1397</v>
      </c>
      <c r="BH90" s="209" t="s">
        <v>1397</v>
      </c>
      <c r="BI90" s="209" t="s">
        <v>1397</v>
      </c>
      <c r="BJ90" s="210" t="s">
        <v>1397</v>
      </c>
      <c r="BK90" s="206" t="s">
        <v>1076</v>
      </c>
      <c r="BL90" s="279"/>
      <c r="BM90" s="279"/>
      <c r="BN90" s="198">
        <v>75</v>
      </c>
      <c r="BO90" s="202">
        <v>4891907</v>
      </c>
      <c r="BP90" s="253">
        <f t="shared" si="46"/>
        <v>212660</v>
      </c>
      <c r="BQ90" s="242" t="s">
        <v>1477</v>
      </c>
      <c r="BR90" s="244" t="s">
        <v>1424</v>
      </c>
      <c r="BS90" s="209" t="s">
        <v>1397</v>
      </c>
      <c r="BT90" s="209" t="s">
        <v>1397</v>
      </c>
      <c r="BU90" s="209" t="s">
        <v>1397</v>
      </c>
      <c r="BV90" s="209" t="s">
        <v>1397</v>
      </c>
      <c r="BW90" s="210" t="s">
        <v>1397</v>
      </c>
      <c r="BX90" s="206" t="s">
        <v>1076</v>
      </c>
      <c r="BY90" s="279"/>
      <c r="CA90" s="198">
        <v>75</v>
      </c>
      <c r="CB90" s="202">
        <v>3829789</v>
      </c>
      <c r="CC90" s="253">
        <f t="shared" si="47"/>
        <v>165690</v>
      </c>
      <c r="CD90" s="242" t="s">
        <v>1425</v>
      </c>
      <c r="CE90" s="244">
        <v>0</v>
      </c>
      <c r="CF90" s="209" t="s">
        <v>1397</v>
      </c>
      <c r="CG90" s="209" t="s">
        <v>1397</v>
      </c>
      <c r="CH90" s="209" t="s">
        <v>1397</v>
      </c>
      <c r="CI90" s="209" t="s">
        <v>1397</v>
      </c>
      <c r="CJ90" s="210" t="s">
        <v>1397</v>
      </c>
      <c r="CK90" s="206" t="s">
        <v>1076</v>
      </c>
      <c r="CL90" s="279"/>
      <c r="CN90" s="198">
        <v>75</v>
      </c>
      <c r="CO90" s="202">
        <v>3736735</v>
      </c>
      <c r="CP90" s="253">
        <f t="shared" si="48"/>
        <v>161910</v>
      </c>
      <c r="CQ90" s="242" t="s">
        <v>1417</v>
      </c>
      <c r="CR90" s="244" t="s">
        <v>1424</v>
      </c>
      <c r="CS90" s="209" t="s">
        <v>1397</v>
      </c>
      <c r="CT90" s="209" t="s">
        <v>1397</v>
      </c>
      <c r="CU90" s="209" t="s">
        <v>1397</v>
      </c>
      <c r="CV90" s="209" t="s">
        <v>1397</v>
      </c>
      <c r="CW90" s="210" t="s">
        <v>1397</v>
      </c>
      <c r="CX90" s="206" t="s">
        <v>1076</v>
      </c>
      <c r="DA90" s="198">
        <v>75</v>
      </c>
      <c r="DB90" s="202">
        <v>3732204</v>
      </c>
      <c r="DC90" s="253">
        <f t="shared" si="49"/>
        <v>161910</v>
      </c>
      <c r="DD90" s="242" t="s">
        <v>1416</v>
      </c>
      <c r="DE90" s="244" t="s">
        <v>1424</v>
      </c>
      <c r="DF90" s="209" t="s">
        <v>1397</v>
      </c>
      <c r="DG90" s="209" t="s">
        <v>1397</v>
      </c>
      <c r="DH90" s="209" t="s">
        <v>1397</v>
      </c>
      <c r="DI90" s="209" t="s">
        <v>1397</v>
      </c>
      <c r="DJ90" s="210" t="s">
        <v>1397</v>
      </c>
      <c r="DK90" s="206" t="s">
        <v>1076</v>
      </c>
      <c r="DN90" s="198">
        <v>75</v>
      </c>
      <c r="DO90" s="202">
        <v>4210127</v>
      </c>
      <c r="DP90" s="253">
        <f t="shared" si="50"/>
        <v>182490</v>
      </c>
      <c r="DQ90" s="242" t="s">
        <v>1420</v>
      </c>
      <c r="DR90" s="244" t="s">
        <v>1424</v>
      </c>
      <c r="DS90" s="209" t="s">
        <v>1397</v>
      </c>
      <c r="DT90" s="209" t="s">
        <v>1397</v>
      </c>
      <c r="DU90" s="209" t="s">
        <v>1397</v>
      </c>
      <c r="DV90" s="209" t="s">
        <v>1397</v>
      </c>
      <c r="DW90" s="210" t="s">
        <v>1397</v>
      </c>
      <c r="DX90" s="206" t="s">
        <v>1076</v>
      </c>
      <c r="EA90" s="198">
        <v>75</v>
      </c>
      <c r="EB90" s="202">
        <v>4790787</v>
      </c>
      <c r="EC90" s="253">
        <f t="shared" si="51"/>
        <v>207200</v>
      </c>
      <c r="ED90" s="242" t="s">
        <v>1418</v>
      </c>
      <c r="EE90" s="244" t="s">
        <v>1436</v>
      </c>
      <c r="EF90" s="209" t="s">
        <v>1397</v>
      </c>
      <c r="EG90" s="209" t="s">
        <v>1397</v>
      </c>
      <c r="EH90" s="209" t="s">
        <v>1397</v>
      </c>
      <c r="EI90" s="209" t="s">
        <v>1397</v>
      </c>
      <c r="EJ90" s="210" t="s">
        <v>1397</v>
      </c>
      <c r="EK90" s="206" t="s">
        <v>1076</v>
      </c>
      <c r="EL90" s="279"/>
      <c r="EN90" s="198">
        <v>75</v>
      </c>
      <c r="EO90" s="202">
        <v>4980925</v>
      </c>
      <c r="EP90" s="253">
        <f t="shared" si="52"/>
        <v>209083</v>
      </c>
      <c r="EQ90" s="242" t="s">
        <v>1474</v>
      </c>
      <c r="ER90" s="281">
        <v>90</v>
      </c>
      <c r="ES90" s="209" t="s">
        <v>1397</v>
      </c>
      <c r="ET90" s="209" t="s">
        <v>1397</v>
      </c>
      <c r="EU90" s="209" t="s">
        <v>1397</v>
      </c>
      <c r="EV90" s="209" t="s">
        <v>1397</v>
      </c>
      <c r="EW90" s="210" t="s">
        <v>1397</v>
      </c>
      <c r="EX90" s="206" t="s">
        <v>1076</v>
      </c>
      <c r="EY90" s="279"/>
      <c r="FA90" s="198">
        <v>75</v>
      </c>
      <c r="FB90" s="202">
        <v>4283363</v>
      </c>
      <c r="FC90" s="253">
        <f t="shared" si="53"/>
        <v>185780</v>
      </c>
      <c r="FD90" s="242" t="s">
        <v>1428</v>
      </c>
      <c r="FE90" s="244">
        <v>0</v>
      </c>
      <c r="FF90" s="209" t="s">
        <v>1397</v>
      </c>
      <c r="FG90" s="209" t="s">
        <v>1397</v>
      </c>
      <c r="FH90" s="209" t="s">
        <v>1397</v>
      </c>
      <c r="FI90" s="209" t="s">
        <v>1397</v>
      </c>
      <c r="FJ90" s="210" t="s">
        <v>1397</v>
      </c>
      <c r="FK90" s="206" t="s">
        <v>1076</v>
      </c>
    </row>
    <row r="91" spans="1:167" x14ac:dyDescent="0.25">
      <c r="A91" s="198">
        <v>76</v>
      </c>
      <c r="B91" s="202">
        <v>5112152</v>
      </c>
      <c r="C91" s="253">
        <f t="shared" si="41"/>
        <v>212468</v>
      </c>
      <c r="D91" s="242" t="s">
        <v>1481</v>
      </c>
      <c r="E91" s="244">
        <v>0</v>
      </c>
      <c r="F91" s="209" t="s">
        <v>1397</v>
      </c>
      <c r="G91" s="209" t="s">
        <v>1397</v>
      </c>
      <c r="H91" s="209" t="s">
        <v>1397</v>
      </c>
      <c r="I91" s="209" t="s">
        <v>1397</v>
      </c>
      <c r="J91" s="210">
        <v>1</v>
      </c>
      <c r="K91" s="206" t="s">
        <v>1076</v>
      </c>
      <c r="L91" s="279"/>
      <c r="N91" s="198">
        <v>76</v>
      </c>
      <c r="O91" s="202">
        <v>3964488</v>
      </c>
      <c r="P91" s="253">
        <f t="shared" si="42"/>
        <v>164654</v>
      </c>
      <c r="Q91" s="242" t="s">
        <v>1423</v>
      </c>
      <c r="R91" s="244" t="s">
        <v>1424</v>
      </c>
      <c r="S91" s="209" t="s">
        <v>1397</v>
      </c>
      <c r="T91" s="209" t="s">
        <v>1397</v>
      </c>
      <c r="U91" s="209" t="s">
        <v>1397</v>
      </c>
      <c r="V91" s="209" t="s">
        <v>1397</v>
      </c>
      <c r="W91" s="210" t="s">
        <v>1397</v>
      </c>
      <c r="X91" s="206" t="s">
        <v>1076</v>
      </c>
      <c r="AA91" s="198">
        <v>76</v>
      </c>
      <c r="AB91" s="202">
        <v>4563089</v>
      </c>
      <c r="AC91" s="253">
        <f t="shared" si="43"/>
        <v>189490</v>
      </c>
      <c r="AD91" s="216" t="s">
        <v>1428</v>
      </c>
      <c r="AE91" s="244">
        <v>0</v>
      </c>
      <c r="AF91" s="209" t="s">
        <v>1397</v>
      </c>
      <c r="AG91" s="209" t="s">
        <v>1397</v>
      </c>
      <c r="AH91" s="209" t="s">
        <v>1397</v>
      </c>
      <c r="AI91" s="209" t="s">
        <v>1397</v>
      </c>
      <c r="AJ91" s="210" t="s">
        <v>1397</v>
      </c>
      <c r="AK91" s="206" t="s">
        <v>1076</v>
      </c>
      <c r="AN91" s="198">
        <v>76</v>
      </c>
      <c r="AO91" s="202">
        <v>3932452</v>
      </c>
      <c r="AP91" s="253">
        <f t="shared" si="44"/>
        <v>161280</v>
      </c>
      <c r="AQ91" s="242" t="s">
        <v>1433</v>
      </c>
      <c r="AR91" s="281">
        <f t="shared" si="54"/>
        <v>264</v>
      </c>
      <c r="AS91" s="209" t="s">
        <v>1397</v>
      </c>
      <c r="AT91" s="209" t="s">
        <v>1397</v>
      </c>
      <c r="AU91" s="209" t="s">
        <v>1397</v>
      </c>
      <c r="AV91" s="209" t="s">
        <v>1397</v>
      </c>
      <c r="AW91" s="210" t="s">
        <v>1397</v>
      </c>
      <c r="AX91" s="206" t="s">
        <v>1076</v>
      </c>
      <c r="BA91" s="198">
        <v>76</v>
      </c>
      <c r="BB91" s="202">
        <v>4092328</v>
      </c>
      <c r="BC91" s="253">
        <f t="shared" si="45"/>
        <v>169470</v>
      </c>
      <c r="BD91" s="242" t="s">
        <v>1419</v>
      </c>
      <c r="BE91" s="244">
        <v>0</v>
      </c>
      <c r="BF91" s="209" t="s">
        <v>1397</v>
      </c>
      <c r="BG91" s="209" t="s">
        <v>1397</v>
      </c>
      <c r="BH91" s="209" t="s">
        <v>1397</v>
      </c>
      <c r="BI91" s="209" t="s">
        <v>1397</v>
      </c>
      <c r="BJ91" s="210" t="s">
        <v>1397</v>
      </c>
      <c r="BK91" s="206" t="s">
        <v>1076</v>
      </c>
      <c r="BL91" s="279"/>
      <c r="BM91" s="279"/>
      <c r="BN91" s="198">
        <v>76</v>
      </c>
      <c r="BO91" s="202">
        <v>5104567</v>
      </c>
      <c r="BP91" s="253">
        <f t="shared" si="46"/>
        <v>212660</v>
      </c>
      <c r="BQ91" s="242" t="s">
        <v>1477</v>
      </c>
      <c r="BR91" s="244" t="s">
        <v>1424</v>
      </c>
      <c r="BS91" s="209" t="s">
        <v>1397</v>
      </c>
      <c r="BT91" s="209" t="s">
        <v>1397</v>
      </c>
      <c r="BU91" s="209" t="s">
        <v>1397</v>
      </c>
      <c r="BV91" s="209" t="s">
        <v>1397</v>
      </c>
      <c r="BW91" s="210" t="s">
        <v>1397</v>
      </c>
      <c r="BX91" s="206" t="s">
        <v>1076</v>
      </c>
      <c r="BY91" s="279"/>
      <c r="CA91" s="198">
        <v>76</v>
      </c>
      <c r="CB91" s="202">
        <v>3995479</v>
      </c>
      <c r="CC91" s="253">
        <f t="shared" si="47"/>
        <v>165690</v>
      </c>
      <c r="CD91" s="242" t="s">
        <v>1425</v>
      </c>
      <c r="CE91" s="244">
        <v>0</v>
      </c>
      <c r="CF91" s="209" t="s">
        <v>1397</v>
      </c>
      <c r="CG91" s="209" t="s">
        <v>1397</v>
      </c>
      <c r="CH91" s="209" t="s">
        <v>1397</v>
      </c>
      <c r="CI91" s="209" t="s">
        <v>1397</v>
      </c>
      <c r="CJ91" s="210" t="s">
        <v>1397</v>
      </c>
      <c r="CK91" s="206" t="s">
        <v>1076</v>
      </c>
      <c r="CL91" s="279"/>
      <c r="CN91" s="198">
        <v>76</v>
      </c>
      <c r="CO91" s="202">
        <v>3898645</v>
      </c>
      <c r="CP91" s="253">
        <f t="shared" si="48"/>
        <v>161910</v>
      </c>
      <c r="CQ91" s="242" t="s">
        <v>1417</v>
      </c>
      <c r="CR91" s="244" t="s">
        <v>1424</v>
      </c>
      <c r="CS91" s="209" t="s">
        <v>1397</v>
      </c>
      <c r="CT91" s="209" t="s">
        <v>1397</v>
      </c>
      <c r="CU91" s="209" t="s">
        <v>1397</v>
      </c>
      <c r="CV91" s="209" t="s">
        <v>1397</v>
      </c>
      <c r="CW91" s="210" t="s">
        <v>1397</v>
      </c>
      <c r="CX91" s="206" t="s">
        <v>1076</v>
      </c>
      <c r="DA91" s="198">
        <v>76</v>
      </c>
      <c r="DB91" s="202">
        <v>3894114</v>
      </c>
      <c r="DC91" s="253">
        <f t="shared" si="49"/>
        <v>161910</v>
      </c>
      <c r="DD91" s="242" t="s">
        <v>1416</v>
      </c>
      <c r="DE91" s="244" t="s">
        <v>1424</v>
      </c>
      <c r="DF91" s="209" t="s">
        <v>1397</v>
      </c>
      <c r="DG91" s="209" t="s">
        <v>1397</v>
      </c>
      <c r="DH91" s="209" t="s">
        <v>1397</v>
      </c>
      <c r="DI91" s="209" t="s">
        <v>1397</v>
      </c>
      <c r="DJ91" s="210" t="s">
        <v>1397</v>
      </c>
      <c r="DK91" s="206" t="s">
        <v>1076</v>
      </c>
      <c r="DN91" s="198">
        <v>76</v>
      </c>
      <c r="DO91" s="202">
        <v>4392617</v>
      </c>
      <c r="DP91" s="253">
        <f t="shared" si="50"/>
        <v>182490</v>
      </c>
      <c r="DQ91" s="242" t="s">
        <v>1420</v>
      </c>
      <c r="DR91" s="244" t="s">
        <v>1424</v>
      </c>
      <c r="DS91" s="209" t="s">
        <v>1397</v>
      </c>
      <c r="DT91" s="209" t="s">
        <v>1397</v>
      </c>
      <c r="DU91" s="209" t="s">
        <v>1397</v>
      </c>
      <c r="DV91" s="209" t="s">
        <v>1397</v>
      </c>
      <c r="DW91" s="210" t="s">
        <v>1397</v>
      </c>
      <c r="DX91" s="206" t="s">
        <v>1076</v>
      </c>
      <c r="EA91" s="198">
        <v>76</v>
      </c>
      <c r="EB91" s="202">
        <v>4997987</v>
      </c>
      <c r="EC91" s="253">
        <f t="shared" si="51"/>
        <v>207200</v>
      </c>
      <c r="ED91" s="242" t="s">
        <v>1418</v>
      </c>
      <c r="EE91" s="244" t="s">
        <v>1436</v>
      </c>
      <c r="EF91" s="209" t="s">
        <v>1397</v>
      </c>
      <c r="EG91" s="209" t="s">
        <v>1397</v>
      </c>
      <c r="EH91" s="209" t="s">
        <v>1397</v>
      </c>
      <c r="EI91" s="209" t="s">
        <v>1397</v>
      </c>
      <c r="EJ91" s="210" t="s">
        <v>1397</v>
      </c>
      <c r="EK91" s="206" t="s">
        <v>1076</v>
      </c>
      <c r="EL91" s="279"/>
      <c r="EN91" s="198">
        <v>76</v>
      </c>
      <c r="EO91" s="202">
        <v>5190008</v>
      </c>
      <c r="EP91" s="253">
        <f t="shared" si="52"/>
        <v>209083</v>
      </c>
      <c r="EQ91" s="242" t="s">
        <v>1474</v>
      </c>
      <c r="ER91" s="281">
        <v>90</v>
      </c>
      <c r="ES91" s="209" t="s">
        <v>1397</v>
      </c>
      <c r="ET91" s="209" t="s">
        <v>1397</v>
      </c>
      <c r="EU91" s="209" t="s">
        <v>1397</v>
      </c>
      <c r="EV91" s="209" t="s">
        <v>1397</v>
      </c>
      <c r="EW91" s="210" t="s">
        <v>1397</v>
      </c>
      <c r="EX91" s="206" t="s">
        <v>1076</v>
      </c>
      <c r="EY91" s="279"/>
      <c r="FA91" s="198">
        <v>76</v>
      </c>
      <c r="FB91" s="202">
        <v>4469143</v>
      </c>
      <c r="FC91" s="253">
        <f t="shared" si="53"/>
        <v>185780</v>
      </c>
      <c r="FD91" s="242" t="s">
        <v>1428</v>
      </c>
      <c r="FE91" s="244">
        <v>0</v>
      </c>
      <c r="FF91" s="209" t="s">
        <v>1397</v>
      </c>
      <c r="FG91" s="209" t="s">
        <v>1397</v>
      </c>
      <c r="FH91" s="209" t="s">
        <v>1397</v>
      </c>
      <c r="FI91" s="209" t="s">
        <v>1397</v>
      </c>
      <c r="FJ91" s="210" t="s">
        <v>1397</v>
      </c>
      <c r="FK91" s="206" t="s">
        <v>1076</v>
      </c>
    </row>
    <row r="92" spans="1:167" x14ac:dyDescent="0.25">
      <c r="A92" s="198">
        <v>77</v>
      </c>
      <c r="B92" s="202">
        <v>5324620</v>
      </c>
      <c r="C92" s="253">
        <f t="shared" si="41"/>
        <v>212468</v>
      </c>
      <c r="D92" s="242" t="s">
        <v>1481</v>
      </c>
      <c r="E92" s="244">
        <v>0</v>
      </c>
      <c r="F92" s="209" t="s">
        <v>1397</v>
      </c>
      <c r="G92" s="209" t="s">
        <v>1397</v>
      </c>
      <c r="H92" s="209" t="s">
        <v>1397</v>
      </c>
      <c r="I92" s="209" t="s">
        <v>1397</v>
      </c>
      <c r="J92" s="210">
        <v>1</v>
      </c>
      <c r="K92" s="206" t="s">
        <v>1076</v>
      </c>
      <c r="L92" s="279"/>
      <c r="N92" s="198">
        <v>77</v>
      </c>
      <c r="O92" s="202">
        <v>4129142</v>
      </c>
      <c r="P92" s="253">
        <f t="shared" si="42"/>
        <v>164654</v>
      </c>
      <c r="Q92" s="242" t="s">
        <v>1423</v>
      </c>
      <c r="R92" s="244" t="s">
        <v>1424</v>
      </c>
      <c r="S92" s="209" t="s">
        <v>1397</v>
      </c>
      <c r="T92" s="209" t="s">
        <v>1397</v>
      </c>
      <c r="U92" s="209" t="s">
        <v>1397</v>
      </c>
      <c r="V92" s="209" t="s">
        <v>1397</v>
      </c>
      <c r="W92" s="210" t="s">
        <v>1397</v>
      </c>
      <c r="X92" s="206" t="s">
        <v>1076</v>
      </c>
      <c r="AA92" s="198">
        <v>77</v>
      </c>
      <c r="AB92" s="202">
        <v>4752579</v>
      </c>
      <c r="AC92" s="253">
        <f t="shared" si="43"/>
        <v>189490</v>
      </c>
      <c r="AD92" s="216" t="s">
        <v>1428</v>
      </c>
      <c r="AE92" s="244">
        <v>0</v>
      </c>
      <c r="AF92" s="209" t="s">
        <v>1397</v>
      </c>
      <c r="AG92" s="209" t="s">
        <v>1397</v>
      </c>
      <c r="AH92" s="209" t="s">
        <v>1397</v>
      </c>
      <c r="AI92" s="209" t="s">
        <v>1397</v>
      </c>
      <c r="AJ92" s="210" t="s">
        <v>1397</v>
      </c>
      <c r="AK92" s="206" t="s">
        <v>1076</v>
      </c>
      <c r="AN92" s="198">
        <v>77</v>
      </c>
      <c r="AO92" s="202">
        <v>4093732</v>
      </c>
      <c r="AP92" s="253">
        <f t="shared" si="44"/>
        <v>161280</v>
      </c>
      <c r="AQ92" s="242" t="s">
        <v>1433</v>
      </c>
      <c r="AR92" s="281">
        <f t="shared" si="54"/>
        <v>268</v>
      </c>
      <c r="AS92" s="209" t="s">
        <v>1397</v>
      </c>
      <c r="AT92" s="209" t="s">
        <v>1397</v>
      </c>
      <c r="AU92" s="209" t="s">
        <v>1397</v>
      </c>
      <c r="AV92" s="209" t="s">
        <v>1397</v>
      </c>
      <c r="AW92" s="210" t="s">
        <v>1397</v>
      </c>
      <c r="AX92" s="206" t="s">
        <v>1076</v>
      </c>
      <c r="BA92" s="198">
        <v>77</v>
      </c>
      <c r="BB92" s="202">
        <v>4261798</v>
      </c>
      <c r="BC92" s="253">
        <f t="shared" si="45"/>
        <v>169470</v>
      </c>
      <c r="BD92" s="242" t="s">
        <v>1419</v>
      </c>
      <c r="BE92" s="244">
        <v>0</v>
      </c>
      <c r="BF92" s="209" t="s">
        <v>1397</v>
      </c>
      <c r="BG92" s="209" t="s">
        <v>1397</v>
      </c>
      <c r="BH92" s="209" t="s">
        <v>1397</v>
      </c>
      <c r="BI92" s="209" t="s">
        <v>1397</v>
      </c>
      <c r="BJ92" s="210" t="s">
        <v>1397</v>
      </c>
      <c r="BK92" s="206" t="s">
        <v>1076</v>
      </c>
      <c r="BL92" s="279"/>
      <c r="BM92" s="279"/>
      <c r="BN92" s="198">
        <v>77</v>
      </c>
      <c r="BO92" s="202">
        <v>5317227</v>
      </c>
      <c r="BP92" s="253">
        <f t="shared" si="46"/>
        <v>212660</v>
      </c>
      <c r="BQ92" s="242" t="s">
        <v>1477</v>
      </c>
      <c r="BR92" s="244" t="s">
        <v>1424</v>
      </c>
      <c r="BS92" s="209" t="s">
        <v>1397</v>
      </c>
      <c r="BT92" s="209" t="s">
        <v>1397</v>
      </c>
      <c r="BU92" s="209" t="s">
        <v>1397</v>
      </c>
      <c r="BV92" s="209" t="s">
        <v>1397</v>
      </c>
      <c r="BW92" s="210" t="s">
        <v>1397</v>
      </c>
      <c r="BX92" s="206" t="s">
        <v>1076</v>
      </c>
      <c r="BY92" s="279"/>
      <c r="CA92" s="198">
        <v>77</v>
      </c>
      <c r="CB92" s="202">
        <v>4161169</v>
      </c>
      <c r="CC92" s="253">
        <f t="shared" si="47"/>
        <v>165690</v>
      </c>
      <c r="CD92" s="242" t="s">
        <v>1425</v>
      </c>
      <c r="CE92" s="244">
        <v>0</v>
      </c>
      <c r="CF92" s="209" t="s">
        <v>1397</v>
      </c>
      <c r="CG92" s="209" t="s">
        <v>1397</v>
      </c>
      <c r="CH92" s="209" t="s">
        <v>1397</v>
      </c>
      <c r="CI92" s="209" t="s">
        <v>1397</v>
      </c>
      <c r="CJ92" s="210" t="s">
        <v>1397</v>
      </c>
      <c r="CK92" s="206" t="s">
        <v>1076</v>
      </c>
      <c r="CL92" s="279"/>
      <c r="CN92" s="198">
        <v>77</v>
      </c>
      <c r="CO92" s="202">
        <v>4060555</v>
      </c>
      <c r="CP92" s="253">
        <f t="shared" si="48"/>
        <v>161910</v>
      </c>
      <c r="CQ92" s="242" t="s">
        <v>1417</v>
      </c>
      <c r="CR92" s="244" t="s">
        <v>1424</v>
      </c>
      <c r="CS92" s="209" t="s">
        <v>1397</v>
      </c>
      <c r="CT92" s="209" t="s">
        <v>1397</v>
      </c>
      <c r="CU92" s="209" t="s">
        <v>1397</v>
      </c>
      <c r="CV92" s="209" t="s">
        <v>1397</v>
      </c>
      <c r="CW92" s="210" t="s">
        <v>1397</v>
      </c>
      <c r="CX92" s="206" t="s">
        <v>1076</v>
      </c>
      <c r="DA92" s="198">
        <v>77</v>
      </c>
      <c r="DB92" s="202">
        <v>4056024</v>
      </c>
      <c r="DC92" s="253">
        <f t="shared" si="49"/>
        <v>161910</v>
      </c>
      <c r="DD92" s="242" t="s">
        <v>1416</v>
      </c>
      <c r="DE92" s="244" t="s">
        <v>1424</v>
      </c>
      <c r="DF92" s="209" t="s">
        <v>1397</v>
      </c>
      <c r="DG92" s="209" t="s">
        <v>1397</v>
      </c>
      <c r="DH92" s="209" t="s">
        <v>1397</v>
      </c>
      <c r="DI92" s="209" t="s">
        <v>1397</v>
      </c>
      <c r="DJ92" s="210" t="s">
        <v>1397</v>
      </c>
      <c r="DK92" s="206" t="s">
        <v>1076</v>
      </c>
      <c r="DN92" s="198">
        <v>77</v>
      </c>
      <c r="DO92" s="202">
        <v>4575107</v>
      </c>
      <c r="DP92" s="253">
        <f t="shared" si="50"/>
        <v>182490</v>
      </c>
      <c r="DQ92" s="242" t="s">
        <v>1420</v>
      </c>
      <c r="DR92" s="244" t="s">
        <v>1424</v>
      </c>
      <c r="DS92" s="209" t="s">
        <v>1397</v>
      </c>
      <c r="DT92" s="209" t="s">
        <v>1397</v>
      </c>
      <c r="DU92" s="209" t="s">
        <v>1397</v>
      </c>
      <c r="DV92" s="209" t="s">
        <v>1397</v>
      </c>
      <c r="DW92" s="210" t="s">
        <v>1397</v>
      </c>
      <c r="DX92" s="206" t="s">
        <v>1076</v>
      </c>
      <c r="EA92" s="198">
        <v>77</v>
      </c>
      <c r="EB92" s="202">
        <v>5205187</v>
      </c>
      <c r="EC92" s="253">
        <f t="shared" si="51"/>
        <v>207200</v>
      </c>
      <c r="ED92" s="242" t="s">
        <v>1418</v>
      </c>
      <c r="EE92" s="244" t="s">
        <v>1436</v>
      </c>
      <c r="EF92" s="209" t="s">
        <v>1397</v>
      </c>
      <c r="EG92" s="209" t="s">
        <v>1397</v>
      </c>
      <c r="EH92" s="209" t="s">
        <v>1397</v>
      </c>
      <c r="EI92" s="209" t="s">
        <v>1397</v>
      </c>
      <c r="EJ92" s="210" t="s">
        <v>1397</v>
      </c>
      <c r="EK92" s="206" t="s">
        <v>1076</v>
      </c>
      <c r="EL92" s="279"/>
      <c r="EN92" s="198">
        <v>77</v>
      </c>
      <c r="EO92" s="202">
        <v>5399091</v>
      </c>
      <c r="EP92" s="253">
        <f t="shared" si="52"/>
        <v>209083</v>
      </c>
      <c r="EQ92" s="242" t="s">
        <v>1474</v>
      </c>
      <c r="ER92" s="281">
        <v>90</v>
      </c>
      <c r="ES92" s="209" t="s">
        <v>1397</v>
      </c>
      <c r="ET92" s="209" t="s">
        <v>1397</v>
      </c>
      <c r="EU92" s="209" t="s">
        <v>1397</v>
      </c>
      <c r="EV92" s="209" t="s">
        <v>1397</v>
      </c>
      <c r="EW92" s="210" t="s">
        <v>1397</v>
      </c>
      <c r="EX92" s="206" t="s">
        <v>1076</v>
      </c>
      <c r="EY92" s="279"/>
      <c r="FA92" s="198">
        <v>77</v>
      </c>
      <c r="FB92" s="202">
        <v>4654923</v>
      </c>
      <c r="FC92" s="253">
        <f t="shared" si="53"/>
        <v>185780</v>
      </c>
      <c r="FD92" s="242" t="s">
        <v>1428</v>
      </c>
      <c r="FE92" s="244">
        <v>0</v>
      </c>
      <c r="FF92" s="209" t="s">
        <v>1397</v>
      </c>
      <c r="FG92" s="209" t="s">
        <v>1397</v>
      </c>
      <c r="FH92" s="209" t="s">
        <v>1397</v>
      </c>
      <c r="FI92" s="209" t="s">
        <v>1397</v>
      </c>
      <c r="FJ92" s="210" t="s">
        <v>1397</v>
      </c>
      <c r="FK92" s="206" t="s">
        <v>1076</v>
      </c>
    </row>
    <row r="93" spans="1:167" x14ac:dyDescent="0.25">
      <c r="A93" s="198">
        <v>78</v>
      </c>
      <c r="B93" s="202">
        <v>5537088</v>
      </c>
      <c r="C93" s="253">
        <f t="shared" si="41"/>
        <v>212468</v>
      </c>
      <c r="D93" s="242" t="s">
        <v>1481</v>
      </c>
      <c r="E93" s="244">
        <v>0</v>
      </c>
      <c r="F93" s="209" t="s">
        <v>1397</v>
      </c>
      <c r="G93" s="209" t="s">
        <v>1397</v>
      </c>
      <c r="H93" s="209" t="s">
        <v>1397</v>
      </c>
      <c r="I93" s="209" t="s">
        <v>1397</v>
      </c>
      <c r="J93" s="210">
        <v>1</v>
      </c>
      <c r="K93" s="206" t="s">
        <v>1076</v>
      </c>
      <c r="L93" s="279"/>
      <c r="N93" s="198">
        <v>78</v>
      </c>
      <c r="O93" s="202">
        <v>4293796</v>
      </c>
      <c r="P93" s="253">
        <f t="shared" si="42"/>
        <v>164654</v>
      </c>
      <c r="Q93" s="242" t="s">
        <v>1423</v>
      </c>
      <c r="R93" s="244" t="s">
        <v>1424</v>
      </c>
      <c r="S93" s="209" t="s">
        <v>1397</v>
      </c>
      <c r="T93" s="209" t="s">
        <v>1397</v>
      </c>
      <c r="U93" s="209" t="s">
        <v>1397</v>
      </c>
      <c r="V93" s="209" t="s">
        <v>1397</v>
      </c>
      <c r="W93" s="210" t="s">
        <v>1397</v>
      </c>
      <c r="X93" s="206" t="s">
        <v>1076</v>
      </c>
      <c r="AA93" s="198">
        <v>78</v>
      </c>
      <c r="AB93" s="202">
        <v>4942069</v>
      </c>
      <c r="AC93" s="253">
        <f t="shared" si="43"/>
        <v>189490</v>
      </c>
      <c r="AD93" s="216" t="s">
        <v>1428</v>
      </c>
      <c r="AE93" s="244">
        <v>0</v>
      </c>
      <c r="AF93" s="209" t="s">
        <v>1397</v>
      </c>
      <c r="AG93" s="209" t="s">
        <v>1397</v>
      </c>
      <c r="AH93" s="209" t="s">
        <v>1397</v>
      </c>
      <c r="AI93" s="209" t="s">
        <v>1397</v>
      </c>
      <c r="AJ93" s="210" t="s">
        <v>1397</v>
      </c>
      <c r="AK93" s="206" t="s">
        <v>1076</v>
      </c>
      <c r="AN93" s="198">
        <v>78</v>
      </c>
      <c r="AO93" s="202">
        <v>4255012</v>
      </c>
      <c r="AP93" s="253">
        <f t="shared" si="44"/>
        <v>161280</v>
      </c>
      <c r="AQ93" s="242" t="s">
        <v>1433</v>
      </c>
      <c r="AR93" s="281">
        <f t="shared" si="54"/>
        <v>272</v>
      </c>
      <c r="AS93" s="209" t="s">
        <v>1397</v>
      </c>
      <c r="AT93" s="209" t="s">
        <v>1397</v>
      </c>
      <c r="AU93" s="209" t="s">
        <v>1397</v>
      </c>
      <c r="AV93" s="209" t="s">
        <v>1397</v>
      </c>
      <c r="AW93" s="210" t="s">
        <v>1397</v>
      </c>
      <c r="AX93" s="206" t="s">
        <v>1076</v>
      </c>
      <c r="BA93" s="198">
        <v>78</v>
      </c>
      <c r="BB93" s="202">
        <v>4431268</v>
      </c>
      <c r="BC93" s="253">
        <f t="shared" si="45"/>
        <v>169470</v>
      </c>
      <c r="BD93" s="242" t="s">
        <v>1419</v>
      </c>
      <c r="BE93" s="244">
        <v>0</v>
      </c>
      <c r="BF93" s="209" t="s">
        <v>1397</v>
      </c>
      <c r="BG93" s="209" t="s">
        <v>1397</v>
      </c>
      <c r="BH93" s="209" t="s">
        <v>1397</v>
      </c>
      <c r="BI93" s="209" t="s">
        <v>1397</v>
      </c>
      <c r="BJ93" s="210" t="s">
        <v>1397</v>
      </c>
      <c r="BK93" s="206" t="s">
        <v>1076</v>
      </c>
      <c r="BL93" s="279"/>
      <c r="BM93" s="279"/>
      <c r="BN93" s="198">
        <v>78</v>
      </c>
      <c r="BO93" s="202">
        <v>5529887</v>
      </c>
      <c r="BP93" s="253">
        <f t="shared" si="46"/>
        <v>212660</v>
      </c>
      <c r="BQ93" s="242" t="s">
        <v>1477</v>
      </c>
      <c r="BR93" s="244" t="s">
        <v>1424</v>
      </c>
      <c r="BS93" s="209" t="s">
        <v>1397</v>
      </c>
      <c r="BT93" s="209" t="s">
        <v>1397</v>
      </c>
      <c r="BU93" s="209" t="s">
        <v>1397</v>
      </c>
      <c r="BV93" s="209" t="s">
        <v>1397</v>
      </c>
      <c r="BW93" s="210" t="s">
        <v>1397</v>
      </c>
      <c r="BX93" s="206" t="s">
        <v>1076</v>
      </c>
      <c r="BY93" s="279"/>
      <c r="CA93" s="198">
        <v>78</v>
      </c>
      <c r="CB93" s="202">
        <v>4326859</v>
      </c>
      <c r="CC93" s="253">
        <f t="shared" si="47"/>
        <v>165690</v>
      </c>
      <c r="CD93" s="242" t="s">
        <v>1425</v>
      </c>
      <c r="CE93" s="244">
        <v>0</v>
      </c>
      <c r="CF93" s="209" t="s">
        <v>1397</v>
      </c>
      <c r="CG93" s="209" t="s">
        <v>1397</v>
      </c>
      <c r="CH93" s="209" t="s">
        <v>1397</v>
      </c>
      <c r="CI93" s="209" t="s">
        <v>1397</v>
      </c>
      <c r="CJ93" s="210" t="s">
        <v>1397</v>
      </c>
      <c r="CK93" s="206" t="s">
        <v>1076</v>
      </c>
      <c r="CL93" s="279"/>
      <c r="CN93" s="198">
        <v>78</v>
      </c>
      <c r="CO93" s="202">
        <v>4222465</v>
      </c>
      <c r="CP93" s="253">
        <f t="shared" si="48"/>
        <v>161910</v>
      </c>
      <c r="CQ93" s="242" t="s">
        <v>1417</v>
      </c>
      <c r="CR93" s="244" t="s">
        <v>1424</v>
      </c>
      <c r="CS93" s="209" t="s">
        <v>1397</v>
      </c>
      <c r="CT93" s="209" t="s">
        <v>1397</v>
      </c>
      <c r="CU93" s="209" t="s">
        <v>1397</v>
      </c>
      <c r="CV93" s="209" t="s">
        <v>1397</v>
      </c>
      <c r="CW93" s="210" t="s">
        <v>1397</v>
      </c>
      <c r="CX93" s="206" t="s">
        <v>1076</v>
      </c>
      <c r="DA93" s="198">
        <v>78</v>
      </c>
      <c r="DB93" s="202">
        <v>4217934</v>
      </c>
      <c r="DC93" s="253">
        <f t="shared" si="49"/>
        <v>161910</v>
      </c>
      <c r="DD93" s="242" t="s">
        <v>1416</v>
      </c>
      <c r="DE93" s="244" t="s">
        <v>1424</v>
      </c>
      <c r="DF93" s="209" t="s">
        <v>1397</v>
      </c>
      <c r="DG93" s="209" t="s">
        <v>1397</v>
      </c>
      <c r="DH93" s="209" t="s">
        <v>1397</v>
      </c>
      <c r="DI93" s="209" t="s">
        <v>1397</v>
      </c>
      <c r="DJ93" s="210" t="s">
        <v>1397</v>
      </c>
      <c r="DK93" s="206" t="s">
        <v>1076</v>
      </c>
      <c r="DN93" s="198">
        <v>78</v>
      </c>
      <c r="DO93" s="202">
        <v>4757597</v>
      </c>
      <c r="DP93" s="253">
        <f t="shared" si="50"/>
        <v>182490</v>
      </c>
      <c r="DQ93" s="242" t="s">
        <v>1420</v>
      </c>
      <c r="DR93" s="244" t="s">
        <v>1424</v>
      </c>
      <c r="DS93" s="209" t="s">
        <v>1397</v>
      </c>
      <c r="DT93" s="209" t="s">
        <v>1397</v>
      </c>
      <c r="DU93" s="209" t="s">
        <v>1397</v>
      </c>
      <c r="DV93" s="209" t="s">
        <v>1397</v>
      </c>
      <c r="DW93" s="210" t="s">
        <v>1397</v>
      </c>
      <c r="DX93" s="206" t="s">
        <v>1076</v>
      </c>
      <c r="EA93" s="198">
        <v>78</v>
      </c>
      <c r="EB93" s="202">
        <v>5412387</v>
      </c>
      <c r="EC93" s="253">
        <f t="shared" si="51"/>
        <v>207200</v>
      </c>
      <c r="ED93" s="242" t="s">
        <v>1418</v>
      </c>
      <c r="EE93" s="244" t="s">
        <v>1436</v>
      </c>
      <c r="EF93" s="209" t="s">
        <v>1397</v>
      </c>
      <c r="EG93" s="209" t="s">
        <v>1397</v>
      </c>
      <c r="EH93" s="209" t="s">
        <v>1397</v>
      </c>
      <c r="EI93" s="209" t="s">
        <v>1397</v>
      </c>
      <c r="EJ93" s="210" t="s">
        <v>1397</v>
      </c>
      <c r="EK93" s="206" t="s">
        <v>1076</v>
      </c>
      <c r="EL93" s="279"/>
      <c r="EN93" s="198">
        <v>78</v>
      </c>
      <c r="EO93" s="202">
        <v>5608174</v>
      </c>
      <c r="EP93" s="253">
        <f t="shared" si="52"/>
        <v>209083</v>
      </c>
      <c r="EQ93" s="242" t="s">
        <v>1474</v>
      </c>
      <c r="ER93" s="281">
        <v>90</v>
      </c>
      <c r="ES93" s="209" t="s">
        <v>1397</v>
      </c>
      <c r="ET93" s="209" t="s">
        <v>1397</v>
      </c>
      <c r="EU93" s="209" t="s">
        <v>1397</v>
      </c>
      <c r="EV93" s="209" t="s">
        <v>1397</v>
      </c>
      <c r="EW93" s="210" t="s">
        <v>1397</v>
      </c>
      <c r="EX93" s="206" t="s">
        <v>1076</v>
      </c>
      <c r="EY93" s="279"/>
      <c r="FA93" s="198">
        <v>78</v>
      </c>
      <c r="FB93" s="202">
        <v>4840703</v>
      </c>
      <c r="FC93" s="253">
        <f t="shared" si="53"/>
        <v>185780</v>
      </c>
      <c r="FD93" s="242" t="s">
        <v>1428</v>
      </c>
      <c r="FE93" s="244">
        <v>0</v>
      </c>
      <c r="FF93" s="209" t="s">
        <v>1397</v>
      </c>
      <c r="FG93" s="209" t="s">
        <v>1397</v>
      </c>
      <c r="FH93" s="209" t="s">
        <v>1397</v>
      </c>
      <c r="FI93" s="209" t="s">
        <v>1397</v>
      </c>
      <c r="FJ93" s="210" t="s">
        <v>1397</v>
      </c>
      <c r="FK93" s="206" t="s">
        <v>1076</v>
      </c>
    </row>
    <row r="94" spans="1:167" x14ac:dyDescent="0.25">
      <c r="A94" s="198">
        <v>79</v>
      </c>
      <c r="B94" s="202">
        <v>5749556</v>
      </c>
      <c r="C94" s="253">
        <f t="shared" si="41"/>
        <v>212468</v>
      </c>
      <c r="D94" s="242" t="s">
        <v>1481</v>
      </c>
      <c r="E94" s="244">
        <v>0</v>
      </c>
      <c r="F94" s="209" t="s">
        <v>1397</v>
      </c>
      <c r="G94" s="209" t="s">
        <v>1397</v>
      </c>
      <c r="H94" s="209" t="s">
        <v>1397</v>
      </c>
      <c r="I94" s="209" t="s">
        <v>1397</v>
      </c>
      <c r="J94" s="210">
        <v>1</v>
      </c>
      <c r="K94" s="206" t="s">
        <v>1076</v>
      </c>
      <c r="L94" s="279"/>
      <c r="N94" s="198">
        <v>79</v>
      </c>
      <c r="O94" s="202">
        <v>4458450</v>
      </c>
      <c r="P94" s="253">
        <f t="shared" si="42"/>
        <v>164654</v>
      </c>
      <c r="Q94" s="242" t="s">
        <v>1423</v>
      </c>
      <c r="R94" s="244" t="s">
        <v>1424</v>
      </c>
      <c r="S94" s="209" t="s">
        <v>1397</v>
      </c>
      <c r="T94" s="209" t="s">
        <v>1397</v>
      </c>
      <c r="U94" s="209" t="s">
        <v>1397</v>
      </c>
      <c r="V94" s="209" t="s">
        <v>1397</v>
      </c>
      <c r="W94" s="210" t="s">
        <v>1397</v>
      </c>
      <c r="X94" s="206" t="s">
        <v>1076</v>
      </c>
      <c r="AA94" s="198">
        <v>79</v>
      </c>
      <c r="AB94" s="202">
        <v>5131559</v>
      </c>
      <c r="AC94" s="253">
        <f t="shared" si="43"/>
        <v>189490</v>
      </c>
      <c r="AD94" s="216" t="s">
        <v>1428</v>
      </c>
      <c r="AE94" s="244">
        <v>0</v>
      </c>
      <c r="AF94" s="209" t="s">
        <v>1397</v>
      </c>
      <c r="AG94" s="209" t="s">
        <v>1397</v>
      </c>
      <c r="AH94" s="209" t="s">
        <v>1397</v>
      </c>
      <c r="AI94" s="209" t="s">
        <v>1397</v>
      </c>
      <c r="AJ94" s="210" t="s">
        <v>1397</v>
      </c>
      <c r="AK94" s="206" t="s">
        <v>1076</v>
      </c>
      <c r="AN94" s="198">
        <v>79</v>
      </c>
      <c r="AO94" s="202">
        <v>4416292</v>
      </c>
      <c r="AP94" s="253">
        <f t="shared" si="44"/>
        <v>161280</v>
      </c>
      <c r="AQ94" s="242" t="s">
        <v>1433</v>
      </c>
      <c r="AR94" s="281">
        <f t="shared" si="54"/>
        <v>276</v>
      </c>
      <c r="AS94" s="209" t="s">
        <v>1397</v>
      </c>
      <c r="AT94" s="209" t="s">
        <v>1397</v>
      </c>
      <c r="AU94" s="209" t="s">
        <v>1397</v>
      </c>
      <c r="AV94" s="209" t="s">
        <v>1397</v>
      </c>
      <c r="AW94" s="210" t="s">
        <v>1397</v>
      </c>
      <c r="AX94" s="206" t="s">
        <v>1076</v>
      </c>
      <c r="BA94" s="198">
        <v>79</v>
      </c>
      <c r="BB94" s="202">
        <v>4600738</v>
      </c>
      <c r="BC94" s="253">
        <f t="shared" si="45"/>
        <v>169470</v>
      </c>
      <c r="BD94" s="242" t="s">
        <v>1419</v>
      </c>
      <c r="BE94" s="244">
        <v>0</v>
      </c>
      <c r="BF94" s="209" t="s">
        <v>1397</v>
      </c>
      <c r="BG94" s="209" t="s">
        <v>1397</v>
      </c>
      <c r="BH94" s="209" t="s">
        <v>1397</v>
      </c>
      <c r="BI94" s="209" t="s">
        <v>1397</v>
      </c>
      <c r="BJ94" s="210" t="s">
        <v>1397</v>
      </c>
      <c r="BK94" s="206" t="s">
        <v>1076</v>
      </c>
      <c r="BL94" s="279"/>
      <c r="BM94" s="279"/>
      <c r="BN94" s="198">
        <v>79</v>
      </c>
      <c r="BO94" s="202">
        <v>5742547</v>
      </c>
      <c r="BP94" s="253">
        <f t="shared" si="46"/>
        <v>212660</v>
      </c>
      <c r="BQ94" s="242" t="s">
        <v>1477</v>
      </c>
      <c r="BR94" s="244" t="s">
        <v>1424</v>
      </c>
      <c r="BS94" s="209" t="s">
        <v>1397</v>
      </c>
      <c r="BT94" s="209" t="s">
        <v>1397</v>
      </c>
      <c r="BU94" s="209" t="s">
        <v>1397</v>
      </c>
      <c r="BV94" s="209" t="s">
        <v>1397</v>
      </c>
      <c r="BW94" s="210" t="s">
        <v>1397</v>
      </c>
      <c r="BX94" s="206" t="s">
        <v>1076</v>
      </c>
      <c r="BY94" s="279"/>
      <c r="CA94" s="198">
        <v>79</v>
      </c>
      <c r="CB94" s="202">
        <v>4492549</v>
      </c>
      <c r="CC94" s="253">
        <f t="shared" si="47"/>
        <v>165690</v>
      </c>
      <c r="CD94" s="242" t="s">
        <v>1425</v>
      </c>
      <c r="CE94" s="244">
        <v>0</v>
      </c>
      <c r="CF94" s="209" t="s">
        <v>1397</v>
      </c>
      <c r="CG94" s="209" t="s">
        <v>1397</v>
      </c>
      <c r="CH94" s="209" t="s">
        <v>1397</v>
      </c>
      <c r="CI94" s="209" t="s">
        <v>1397</v>
      </c>
      <c r="CJ94" s="210" t="s">
        <v>1397</v>
      </c>
      <c r="CK94" s="206" t="s">
        <v>1076</v>
      </c>
      <c r="CL94" s="279"/>
      <c r="CN94" s="198">
        <v>79</v>
      </c>
      <c r="CO94" s="202">
        <v>4384375</v>
      </c>
      <c r="CP94" s="253">
        <f t="shared" si="48"/>
        <v>161910</v>
      </c>
      <c r="CQ94" s="242" t="s">
        <v>1417</v>
      </c>
      <c r="CR94" s="244" t="s">
        <v>1424</v>
      </c>
      <c r="CS94" s="209" t="s">
        <v>1397</v>
      </c>
      <c r="CT94" s="209" t="s">
        <v>1397</v>
      </c>
      <c r="CU94" s="209" t="s">
        <v>1397</v>
      </c>
      <c r="CV94" s="209" t="s">
        <v>1397</v>
      </c>
      <c r="CW94" s="210" t="s">
        <v>1397</v>
      </c>
      <c r="CX94" s="206" t="s">
        <v>1076</v>
      </c>
      <c r="DA94" s="198">
        <v>79</v>
      </c>
      <c r="DB94" s="202">
        <v>4379844</v>
      </c>
      <c r="DC94" s="253">
        <f t="shared" si="49"/>
        <v>161910</v>
      </c>
      <c r="DD94" s="242" t="s">
        <v>1416</v>
      </c>
      <c r="DE94" s="244" t="s">
        <v>1424</v>
      </c>
      <c r="DF94" s="209" t="s">
        <v>1397</v>
      </c>
      <c r="DG94" s="209" t="s">
        <v>1397</v>
      </c>
      <c r="DH94" s="209" t="s">
        <v>1397</v>
      </c>
      <c r="DI94" s="209" t="s">
        <v>1397</v>
      </c>
      <c r="DJ94" s="210" t="s">
        <v>1397</v>
      </c>
      <c r="DK94" s="206" t="s">
        <v>1076</v>
      </c>
      <c r="DN94" s="198">
        <v>79</v>
      </c>
      <c r="DO94" s="202">
        <v>4940087</v>
      </c>
      <c r="DP94" s="253">
        <f t="shared" si="50"/>
        <v>182490</v>
      </c>
      <c r="DQ94" s="242" t="s">
        <v>1420</v>
      </c>
      <c r="DR94" s="244" t="s">
        <v>1424</v>
      </c>
      <c r="DS94" s="209" t="s">
        <v>1397</v>
      </c>
      <c r="DT94" s="209" t="s">
        <v>1397</v>
      </c>
      <c r="DU94" s="209" t="s">
        <v>1397</v>
      </c>
      <c r="DV94" s="209" t="s">
        <v>1397</v>
      </c>
      <c r="DW94" s="210" t="s">
        <v>1397</v>
      </c>
      <c r="DX94" s="206" t="s">
        <v>1076</v>
      </c>
      <c r="EA94" s="198">
        <v>79</v>
      </c>
      <c r="EB94" s="202">
        <v>5619587</v>
      </c>
      <c r="EC94" s="253">
        <f t="shared" si="51"/>
        <v>207200</v>
      </c>
      <c r="ED94" s="242" t="s">
        <v>1418</v>
      </c>
      <c r="EE94" s="244" t="s">
        <v>1436</v>
      </c>
      <c r="EF94" s="209" t="s">
        <v>1397</v>
      </c>
      <c r="EG94" s="209" t="s">
        <v>1397</v>
      </c>
      <c r="EH94" s="209" t="s">
        <v>1397</v>
      </c>
      <c r="EI94" s="209" t="s">
        <v>1397</v>
      </c>
      <c r="EJ94" s="210" t="s">
        <v>1397</v>
      </c>
      <c r="EK94" s="206" t="s">
        <v>1076</v>
      </c>
      <c r="EL94" s="279"/>
      <c r="EN94" s="198">
        <v>79</v>
      </c>
      <c r="EO94" s="202">
        <v>5817257</v>
      </c>
      <c r="EP94" s="253">
        <f t="shared" si="52"/>
        <v>209083</v>
      </c>
      <c r="EQ94" s="242" t="s">
        <v>1474</v>
      </c>
      <c r="ER94" s="281">
        <v>90</v>
      </c>
      <c r="ES94" s="209" t="s">
        <v>1397</v>
      </c>
      <c r="ET94" s="209" t="s">
        <v>1397</v>
      </c>
      <c r="EU94" s="209" t="s">
        <v>1397</v>
      </c>
      <c r="EV94" s="209" t="s">
        <v>1397</v>
      </c>
      <c r="EW94" s="210" t="s">
        <v>1397</v>
      </c>
      <c r="EX94" s="206" t="s">
        <v>1076</v>
      </c>
      <c r="EY94" s="279"/>
      <c r="FA94" s="198">
        <v>79</v>
      </c>
      <c r="FB94" s="202">
        <v>5026483</v>
      </c>
      <c r="FC94" s="253">
        <f t="shared" si="53"/>
        <v>185780</v>
      </c>
      <c r="FD94" s="242" t="s">
        <v>1428</v>
      </c>
      <c r="FE94" s="244">
        <v>0</v>
      </c>
      <c r="FF94" s="209" t="s">
        <v>1397</v>
      </c>
      <c r="FG94" s="209" t="s">
        <v>1397</v>
      </c>
      <c r="FH94" s="209" t="s">
        <v>1397</v>
      </c>
      <c r="FI94" s="209" t="s">
        <v>1397</v>
      </c>
      <c r="FJ94" s="210" t="s">
        <v>1397</v>
      </c>
      <c r="FK94" s="206" t="s">
        <v>1076</v>
      </c>
    </row>
    <row r="95" spans="1:167" x14ac:dyDescent="0.25">
      <c r="A95" s="198">
        <v>80</v>
      </c>
      <c r="B95" s="202">
        <v>5962024</v>
      </c>
      <c r="C95" s="253">
        <f t="shared" si="41"/>
        <v>212468</v>
      </c>
      <c r="D95" s="242" t="s">
        <v>1481</v>
      </c>
      <c r="E95" s="244">
        <v>0</v>
      </c>
      <c r="F95" s="209" t="s">
        <v>1397</v>
      </c>
      <c r="G95" s="209" t="s">
        <v>1397</v>
      </c>
      <c r="H95" s="209" t="s">
        <v>1397</v>
      </c>
      <c r="I95" s="209" t="s">
        <v>1397</v>
      </c>
      <c r="J95" s="210">
        <v>1</v>
      </c>
      <c r="K95" s="206" t="s">
        <v>1076</v>
      </c>
      <c r="L95" s="279"/>
      <c r="N95" s="198">
        <v>80</v>
      </c>
      <c r="O95" s="202">
        <v>4623104</v>
      </c>
      <c r="P95" s="253">
        <f t="shared" si="42"/>
        <v>164654</v>
      </c>
      <c r="Q95" s="242" t="s">
        <v>1423</v>
      </c>
      <c r="R95" s="244" t="s">
        <v>1424</v>
      </c>
      <c r="S95" s="209" t="s">
        <v>1397</v>
      </c>
      <c r="T95" s="209" t="s">
        <v>1397</v>
      </c>
      <c r="U95" s="209" t="s">
        <v>1397</v>
      </c>
      <c r="V95" s="209" t="s">
        <v>1397</v>
      </c>
      <c r="W95" s="210" t="s">
        <v>1397</v>
      </c>
      <c r="X95" s="206" t="s">
        <v>1076</v>
      </c>
      <c r="AA95" s="198">
        <v>80</v>
      </c>
      <c r="AB95" s="202">
        <v>5321049</v>
      </c>
      <c r="AC95" s="253">
        <f t="shared" si="43"/>
        <v>189490</v>
      </c>
      <c r="AD95" s="216" t="s">
        <v>1428</v>
      </c>
      <c r="AE95" s="244">
        <v>0</v>
      </c>
      <c r="AF95" s="209" t="s">
        <v>1397</v>
      </c>
      <c r="AG95" s="209" t="s">
        <v>1397</v>
      </c>
      <c r="AH95" s="209" t="s">
        <v>1397</v>
      </c>
      <c r="AI95" s="209" t="s">
        <v>1397</v>
      </c>
      <c r="AJ95" s="210" t="s">
        <v>1397</v>
      </c>
      <c r="AK95" s="206" t="s">
        <v>1076</v>
      </c>
      <c r="AN95" s="198">
        <v>80</v>
      </c>
      <c r="AO95" s="202">
        <v>4577572</v>
      </c>
      <c r="AP95" s="253">
        <f t="shared" si="44"/>
        <v>161280</v>
      </c>
      <c r="AQ95" s="242" t="s">
        <v>1433</v>
      </c>
      <c r="AR95" s="281">
        <f t="shared" si="54"/>
        <v>280</v>
      </c>
      <c r="AS95" s="209" t="s">
        <v>1397</v>
      </c>
      <c r="AT95" s="209" t="s">
        <v>1397</v>
      </c>
      <c r="AU95" s="209" t="s">
        <v>1397</v>
      </c>
      <c r="AV95" s="209" t="s">
        <v>1397</v>
      </c>
      <c r="AW95" s="210" t="s">
        <v>1397</v>
      </c>
      <c r="AX95" s="206" t="s">
        <v>1076</v>
      </c>
      <c r="BA95" s="198">
        <v>80</v>
      </c>
      <c r="BB95" s="202">
        <v>4770208</v>
      </c>
      <c r="BC95" s="253">
        <f t="shared" si="45"/>
        <v>169470</v>
      </c>
      <c r="BD95" s="242" t="s">
        <v>1419</v>
      </c>
      <c r="BE95" s="244">
        <v>0</v>
      </c>
      <c r="BF95" s="209" t="s">
        <v>1397</v>
      </c>
      <c r="BG95" s="209" t="s">
        <v>1397</v>
      </c>
      <c r="BH95" s="209" t="s">
        <v>1397</v>
      </c>
      <c r="BI95" s="209" t="s">
        <v>1397</v>
      </c>
      <c r="BJ95" s="210" t="s">
        <v>1397</v>
      </c>
      <c r="BK95" s="206" t="s">
        <v>1076</v>
      </c>
      <c r="BL95" s="279"/>
      <c r="BM95" s="279"/>
      <c r="BN95" s="198">
        <v>80</v>
      </c>
      <c r="BO95" s="202">
        <v>5955207</v>
      </c>
      <c r="BP95" s="253">
        <f t="shared" si="46"/>
        <v>212660</v>
      </c>
      <c r="BQ95" s="242" t="s">
        <v>1477</v>
      </c>
      <c r="BR95" s="244" t="s">
        <v>1424</v>
      </c>
      <c r="BS95" s="209" t="s">
        <v>1397</v>
      </c>
      <c r="BT95" s="209" t="s">
        <v>1397</v>
      </c>
      <c r="BU95" s="209" t="s">
        <v>1397</v>
      </c>
      <c r="BV95" s="209" t="s">
        <v>1397</v>
      </c>
      <c r="BW95" s="210" t="s">
        <v>1397</v>
      </c>
      <c r="BX95" s="206" t="s">
        <v>1076</v>
      </c>
      <c r="BY95" s="279"/>
      <c r="CA95" s="198">
        <v>80</v>
      </c>
      <c r="CB95" s="202">
        <v>4658239</v>
      </c>
      <c r="CC95" s="253">
        <f t="shared" si="47"/>
        <v>165690</v>
      </c>
      <c r="CD95" s="242" t="s">
        <v>1425</v>
      </c>
      <c r="CE95" s="244">
        <v>0</v>
      </c>
      <c r="CF95" s="209" t="s">
        <v>1397</v>
      </c>
      <c r="CG95" s="209" t="s">
        <v>1397</v>
      </c>
      <c r="CH95" s="209" t="s">
        <v>1397</v>
      </c>
      <c r="CI95" s="209" t="s">
        <v>1397</v>
      </c>
      <c r="CJ95" s="210" t="s">
        <v>1397</v>
      </c>
      <c r="CK95" s="206" t="s">
        <v>1076</v>
      </c>
      <c r="CL95" s="279"/>
      <c r="CN95" s="198">
        <v>80</v>
      </c>
      <c r="CO95" s="202">
        <v>4546285</v>
      </c>
      <c r="CP95" s="253">
        <f t="shared" si="48"/>
        <v>161910</v>
      </c>
      <c r="CQ95" s="242" t="s">
        <v>1417</v>
      </c>
      <c r="CR95" s="244" t="s">
        <v>1424</v>
      </c>
      <c r="CS95" s="209" t="s">
        <v>1397</v>
      </c>
      <c r="CT95" s="209" t="s">
        <v>1397</v>
      </c>
      <c r="CU95" s="209" t="s">
        <v>1397</v>
      </c>
      <c r="CV95" s="209" t="s">
        <v>1397</v>
      </c>
      <c r="CW95" s="210" t="s">
        <v>1397</v>
      </c>
      <c r="CX95" s="206" t="s">
        <v>1076</v>
      </c>
      <c r="DA95" s="198">
        <v>80</v>
      </c>
      <c r="DB95" s="202">
        <v>4541754</v>
      </c>
      <c r="DC95" s="253">
        <f t="shared" si="49"/>
        <v>161910</v>
      </c>
      <c r="DD95" s="242" t="s">
        <v>1416</v>
      </c>
      <c r="DE95" s="244" t="s">
        <v>1424</v>
      </c>
      <c r="DF95" s="209" t="s">
        <v>1397</v>
      </c>
      <c r="DG95" s="209" t="s">
        <v>1397</v>
      </c>
      <c r="DH95" s="209" t="s">
        <v>1397</v>
      </c>
      <c r="DI95" s="209" t="s">
        <v>1397</v>
      </c>
      <c r="DJ95" s="210" t="s">
        <v>1397</v>
      </c>
      <c r="DK95" s="206" t="s">
        <v>1076</v>
      </c>
      <c r="DN95" s="198">
        <v>80</v>
      </c>
      <c r="DO95" s="202">
        <v>5122577</v>
      </c>
      <c r="DP95" s="253">
        <f t="shared" si="50"/>
        <v>182490</v>
      </c>
      <c r="DQ95" s="242" t="s">
        <v>1420</v>
      </c>
      <c r="DR95" s="244" t="s">
        <v>1424</v>
      </c>
      <c r="DS95" s="209" t="s">
        <v>1397</v>
      </c>
      <c r="DT95" s="209" t="s">
        <v>1397</v>
      </c>
      <c r="DU95" s="209" t="s">
        <v>1397</v>
      </c>
      <c r="DV95" s="209" t="s">
        <v>1397</v>
      </c>
      <c r="DW95" s="210" t="s">
        <v>1397</v>
      </c>
      <c r="DX95" s="206" t="s">
        <v>1076</v>
      </c>
      <c r="EA95" s="198">
        <v>80</v>
      </c>
      <c r="EB95" s="202">
        <v>5826787</v>
      </c>
      <c r="EC95" s="253">
        <f t="shared" si="51"/>
        <v>207200</v>
      </c>
      <c r="ED95" s="242" t="s">
        <v>1418</v>
      </c>
      <c r="EE95" s="244" t="s">
        <v>1436</v>
      </c>
      <c r="EF95" s="209" t="s">
        <v>1397</v>
      </c>
      <c r="EG95" s="209" t="s">
        <v>1397</v>
      </c>
      <c r="EH95" s="209" t="s">
        <v>1397</v>
      </c>
      <c r="EI95" s="209" t="s">
        <v>1397</v>
      </c>
      <c r="EJ95" s="210" t="s">
        <v>1397</v>
      </c>
      <c r="EK95" s="206" t="s">
        <v>1076</v>
      </c>
      <c r="EL95" s="279"/>
      <c r="EN95" s="198">
        <v>80</v>
      </c>
      <c r="EO95" s="202">
        <v>6026340</v>
      </c>
      <c r="EP95" s="253">
        <f t="shared" si="52"/>
        <v>209083</v>
      </c>
      <c r="EQ95" s="242" t="s">
        <v>1474</v>
      </c>
      <c r="ER95" s="281">
        <v>90</v>
      </c>
      <c r="ES95" s="209" t="s">
        <v>1397</v>
      </c>
      <c r="ET95" s="209" t="s">
        <v>1397</v>
      </c>
      <c r="EU95" s="209" t="s">
        <v>1397</v>
      </c>
      <c r="EV95" s="209" t="s">
        <v>1397</v>
      </c>
      <c r="EW95" s="210" t="s">
        <v>1397</v>
      </c>
      <c r="EX95" s="206" t="s">
        <v>1076</v>
      </c>
      <c r="EY95" s="279"/>
      <c r="FA95" s="198">
        <v>80</v>
      </c>
      <c r="FB95" s="202">
        <v>5212263</v>
      </c>
      <c r="FC95" s="253">
        <f t="shared" si="53"/>
        <v>185780</v>
      </c>
      <c r="FD95" s="242" t="s">
        <v>1428</v>
      </c>
      <c r="FE95" s="244">
        <v>0</v>
      </c>
      <c r="FF95" s="209" t="s">
        <v>1397</v>
      </c>
      <c r="FG95" s="209" t="s">
        <v>1397</v>
      </c>
      <c r="FH95" s="209" t="s">
        <v>1397</v>
      </c>
      <c r="FI95" s="209" t="s">
        <v>1397</v>
      </c>
      <c r="FJ95" s="210" t="s">
        <v>1397</v>
      </c>
      <c r="FK95" s="206" t="s">
        <v>1076</v>
      </c>
    </row>
    <row r="96" spans="1:167" x14ac:dyDescent="0.25">
      <c r="A96" s="198">
        <v>81</v>
      </c>
      <c r="B96" s="202">
        <v>6174492</v>
      </c>
      <c r="C96" s="253">
        <f t="shared" si="41"/>
        <v>212468</v>
      </c>
      <c r="D96" s="242" t="s">
        <v>1481</v>
      </c>
      <c r="E96" s="244">
        <v>0</v>
      </c>
      <c r="F96" s="209" t="s">
        <v>1397</v>
      </c>
      <c r="G96" s="209" t="s">
        <v>1397</v>
      </c>
      <c r="H96" s="209" t="s">
        <v>1397</v>
      </c>
      <c r="I96" s="209" t="s">
        <v>1397</v>
      </c>
      <c r="J96" s="210">
        <v>1</v>
      </c>
      <c r="K96" s="206" t="s">
        <v>1076</v>
      </c>
      <c r="L96" s="279"/>
      <c r="N96" s="198">
        <v>81</v>
      </c>
      <c r="O96" s="202">
        <v>4787758</v>
      </c>
      <c r="P96" s="253">
        <f t="shared" si="42"/>
        <v>164654</v>
      </c>
      <c r="Q96" s="242" t="s">
        <v>1423</v>
      </c>
      <c r="R96" s="244" t="s">
        <v>1424</v>
      </c>
      <c r="S96" s="209" t="s">
        <v>1397</v>
      </c>
      <c r="T96" s="209" t="s">
        <v>1397</v>
      </c>
      <c r="U96" s="209" t="s">
        <v>1397</v>
      </c>
      <c r="V96" s="209" t="s">
        <v>1397</v>
      </c>
      <c r="W96" s="210" t="s">
        <v>1397</v>
      </c>
      <c r="X96" s="206" t="s">
        <v>1076</v>
      </c>
      <c r="AA96" s="198">
        <v>81</v>
      </c>
      <c r="AB96" s="202">
        <v>5510539</v>
      </c>
      <c r="AC96" s="253">
        <f t="shared" si="43"/>
        <v>189490</v>
      </c>
      <c r="AD96" s="216" t="s">
        <v>1428</v>
      </c>
      <c r="AE96" s="244">
        <v>0</v>
      </c>
      <c r="AF96" s="209" t="s">
        <v>1397</v>
      </c>
      <c r="AG96" s="209" t="s">
        <v>1397</v>
      </c>
      <c r="AH96" s="209" t="s">
        <v>1397</v>
      </c>
      <c r="AI96" s="209" t="s">
        <v>1397</v>
      </c>
      <c r="AJ96" s="210" t="s">
        <v>1397</v>
      </c>
      <c r="AK96" s="206" t="s">
        <v>1076</v>
      </c>
      <c r="AN96" s="198">
        <v>81</v>
      </c>
      <c r="AO96" s="202">
        <v>4738852</v>
      </c>
      <c r="AP96" s="253">
        <f t="shared" si="44"/>
        <v>161280</v>
      </c>
      <c r="AQ96" s="242" t="s">
        <v>1433</v>
      </c>
      <c r="AR96" s="281">
        <f t="shared" si="54"/>
        <v>284</v>
      </c>
      <c r="AS96" s="209" t="s">
        <v>1397</v>
      </c>
      <c r="AT96" s="209" t="s">
        <v>1397</v>
      </c>
      <c r="AU96" s="209" t="s">
        <v>1397</v>
      </c>
      <c r="AV96" s="209" t="s">
        <v>1397</v>
      </c>
      <c r="AW96" s="210" t="s">
        <v>1397</v>
      </c>
      <c r="AX96" s="206" t="s">
        <v>1076</v>
      </c>
      <c r="BA96" s="198">
        <v>81</v>
      </c>
      <c r="BB96" s="202">
        <v>4939678</v>
      </c>
      <c r="BC96" s="253">
        <f t="shared" si="45"/>
        <v>169470</v>
      </c>
      <c r="BD96" s="242" t="s">
        <v>1419</v>
      </c>
      <c r="BE96" s="244">
        <v>0</v>
      </c>
      <c r="BF96" s="209" t="s">
        <v>1397</v>
      </c>
      <c r="BG96" s="209" t="s">
        <v>1397</v>
      </c>
      <c r="BH96" s="209" t="s">
        <v>1397</v>
      </c>
      <c r="BI96" s="209" t="s">
        <v>1397</v>
      </c>
      <c r="BJ96" s="210" t="s">
        <v>1397</v>
      </c>
      <c r="BK96" s="206" t="s">
        <v>1076</v>
      </c>
      <c r="BL96" s="279"/>
      <c r="BM96" s="279"/>
      <c r="BN96" s="198">
        <v>81</v>
      </c>
      <c r="BO96" s="202">
        <v>6167867</v>
      </c>
      <c r="BP96" s="253">
        <f t="shared" si="46"/>
        <v>212660</v>
      </c>
      <c r="BQ96" s="242" t="s">
        <v>1477</v>
      </c>
      <c r="BR96" s="244" t="s">
        <v>1424</v>
      </c>
      <c r="BS96" s="209" t="s">
        <v>1397</v>
      </c>
      <c r="BT96" s="209" t="s">
        <v>1397</v>
      </c>
      <c r="BU96" s="209" t="s">
        <v>1397</v>
      </c>
      <c r="BV96" s="209" t="s">
        <v>1397</v>
      </c>
      <c r="BW96" s="210" t="s">
        <v>1397</v>
      </c>
      <c r="BX96" s="206" t="s">
        <v>1076</v>
      </c>
      <c r="BY96" s="279"/>
      <c r="CA96" s="198">
        <v>81</v>
      </c>
      <c r="CB96" s="202">
        <v>4823929</v>
      </c>
      <c r="CC96" s="253">
        <f t="shared" si="47"/>
        <v>165690</v>
      </c>
      <c r="CD96" s="242" t="s">
        <v>1425</v>
      </c>
      <c r="CE96" s="244">
        <v>0</v>
      </c>
      <c r="CF96" s="209" t="s">
        <v>1397</v>
      </c>
      <c r="CG96" s="209" t="s">
        <v>1397</v>
      </c>
      <c r="CH96" s="209" t="s">
        <v>1397</v>
      </c>
      <c r="CI96" s="209" t="s">
        <v>1397</v>
      </c>
      <c r="CJ96" s="210" t="s">
        <v>1397</v>
      </c>
      <c r="CK96" s="206" t="s">
        <v>1076</v>
      </c>
      <c r="CL96" s="279"/>
      <c r="CN96" s="198">
        <v>81</v>
      </c>
      <c r="CO96" s="202">
        <v>4708195</v>
      </c>
      <c r="CP96" s="253">
        <f t="shared" si="48"/>
        <v>161910</v>
      </c>
      <c r="CQ96" s="242" t="s">
        <v>1417</v>
      </c>
      <c r="CR96" s="244" t="s">
        <v>1424</v>
      </c>
      <c r="CS96" s="209" t="s">
        <v>1397</v>
      </c>
      <c r="CT96" s="209" t="s">
        <v>1397</v>
      </c>
      <c r="CU96" s="209" t="s">
        <v>1397</v>
      </c>
      <c r="CV96" s="209" t="s">
        <v>1397</v>
      </c>
      <c r="CW96" s="210" t="s">
        <v>1397</v>
      </c>
      <c r="CX96" s="206" t="s">
        <v>1076</v>
      </c>
      <c r="DA96" s="198">
        <v>81</v>
      </c>
      <c r="DB96" s="202">
        <v>4703664</v>
      </c>
      <c r="DC96" s="253">
        <f t="shared" si="49"/>
        <v>161910</v>
      </c>
      <c r="DD96" s="242" t="s">
        <v>1416</v>
      </c>
      <c r="DE96" s="244" t="s">
        <v>1424</v>
      </c>
      <c r="DF96" s="209" t="s">
        <v>1397</v>
      </c>
      <c r="DG96" s="209" t="s">
        <v>1397</v>
      </c>
      <c r="DH96" s="209" t="s">
        <v>1397</v>
      </c>
      <c r="DI96" s="209" t="s">
        <v>1397</v>
      </c>
      <c r="DJ96" s="210" t="s">
        <v>1397</v>
      </c>
      <c r="DK96" s="206" t="s">
        <v>1076</v>
      </c>
      <c r="DN96" s="198">
        <v>81</v>
      </c>
      <c r="DO96" s="202">
        <v>5305067</v>
      </c>
      <c r="DP96" s="253">
        <f t="shared" si="50"/>
        <v>182490</v>
      </c>
      <c r="DQ96" s="242" t="s">
        <v>1420</v>
      </c>
      <c r="DR96" s="244" t="s">
        <v>1424</v>
      </c>
      <c r="DS96" s="209" t="s">
        <v>1397</v>
      </c>
      <c r="DT96" s="209" t="s">
        <v>1397</v>
      </c>
      <c r="DU96" s="209" t="s">
        <v>1397</v>
      </c>
      <c r="DV96" s="209" t="s">
        <v>1397</v>
      </c>
      <c r="DW96" s="210" t="s">
        <v>1397</v>
      </c>
      <c r="DX96" s="206" t="s">
        <v>1076</v>
      </c>
      <c r="EA96" s="198">
        <v>81</v>
      </c>
      <c r="EB96" s="202">
        <v>6033987</v>
      </c>
      <c r="EC96" s="253">
        <f t="shared" si="51"/>
        <v>207200</v>
      </c>
      <c r="ED96" s="242" t="s">
        <v>1418</v>
      </c>
      <c r="EE96" s="244" t="s">
        <v>1436</v>
      </c>
      <c r="EF96" s="209" t="s">
        <v>1397</v>
      </c>
      <c r="EG96" s="209" t="s">
        <v>1397</v>
      </c>
      <c r="EH96" s="209" t="s">
        <v>1397</v>
      </c>
      <c r="EI96" s="209" t="s">
        <v>1397</v>
      </c>
      <c r="EJ96" s="210" t="s">
        <v>1397</v>
      </c>
      <c r="EK96" s="206" t="s">
        <v>1076</v>
      </c>
      <c r="EL96" s="279"/>
      <c r="EN96" s="198">
        <v>81</v>
      </c>
      <c r="EO96" s="202">
        <v>6235423</v>
      </c>
      <c r="EP96" s="253">
        <f t="shared" si="52"/>
        <v>209083</v>
      </c>
      <c r="EQ96" s="242" t="s">
        <v>1474</v>
      </c>
      <c r="ER96" s="281">
        <v>90</v>
      </c>
      <c r="ES96" s="209" t="s">
        <v>1397</v>
      </c>
      <c r="ET96" s="209" t="s">
        <v>1397</v>
      </c>
      <c r="EU96" s="209" t="s">
        <v>1397</v>
      </c>
      <c r="EV96" s="209" t="s">
        <v>1397</v>
      </c>
      <c r="EW96" s="210" t="s">
        <v>1397</v>
      </c>
      <c r="EX96" s="206" t="s">
        <v>1076</v>
      </c>
      <c r="EY96" s="279"/>
      <c r="FA96" s="198">
        <v>81</v>
      </c>
      <c r="FB96" s="202">
        <v>5398043</v>
      </c>
      <c r="FC96" s="253">
        <f t="shared" si="53"/>
        <v>185780</v>
      </c>
      <c r="FD96" s="242" t="s">
        <v>1428</v>
      </c>
      <c r="FE96" s="244">
        <v>0</v>
      </c>
      <c r="FF96" s="209" t="s">
        <v>1397</v>
      </c>
      <c r="FG96" s="209" t="s">
        <v>1397</v>
      </c>
      <c r="FH96" s="209" t="s">
        <v>1397</v>
      </c>
      <c r="FI96" s="209" t="s">
        <v>1397</v>
      </c>
      <c r="FJ96" s="210" t="s">
        <v>1397</v>
      </c>
      <c r="FK96" s="206" t="s">
        <v>1076</v>
      </c>
    </row>
    <row r="97" spans="1:167" x14ac:dyDescent="0.25">
      <c r="A97" s="198">
        <v>82</v>
      </c>
      <c r="B97" s="202">
        <v>6386960</v>
      </c>
      <c r="C97" s="253">
        <f t="shared" si="41"/>
        <v>212468</v>
      </c>
      <c r="D97" s="242" t="s">
        <v>1481</v>
      </c>
      <c r="E97" s="244">
        <v>0</v>
      </c>
      <c r="F97" s="209" t="s">
        <v>1397</v>
      </c>
      <c r="G97" s="209" t="s">
        <v>1397</v>
      </c>
      <c r="H97" s="209" t="s">
        <v>1397</v>
      </c>
      <c r="I97" s="209" t="s">
        <v>1397</v>
      </c>
      <c r="J97" s="210">
        <v>1</v>
      </c>
      <c r="K97" s="206" t="s">
        <v>1076</v>
      </c>
      <c r="L97" s="279"/>
      <c r="N97" s="198">
        <v>82</v>
      </c>
      <c r="O97" s="202">
        <v>4952412</v>
      </c>
      <c r="P97" s="253">
        <f t="shared" si="42"/>
        <v>164654</v>
      </c>
      <c r="Q97" s="242" t="s">
        <v>1423</v>
      </c>
      <c r="R97" s="244" t="s">
        <v>1424</v>
      </c>
      <c r="S97" s="209" t="s">
        <v>1397</v>
      </c>
      <c r="T97" s="209" t="s">
        <v>1397</v>
      </c>
      <c r="U97" s="209" t="s">
        <v>1397</v>
      </c>
      <c r="V97" s="209" t="s">
        <v>1397</v>
      </c>
      <c r="W97" s="210" t="s">
        <v>1397</v>
      </c>
      <c r="X97" s="206" t="s">
        <v>1076</v>
      </c>
      <c r="AA97" s="198">
        <v>82</v>
      </c>
      <c r="AB97" s="202">
        <v>5700029</v>
      </c>
      <c r="AC97" s="253">
        <f t="shared" si="43"/>
        <v>189490</v>
      </c>
      <c r="AD97" s="216" t="s">
        <v>1428</v>
      </c>
      <c r="AE97" s="244">
        <v>0</v>
      </c>
      <c r="AF97" s="209" t="s">
        <v>1397</v>
      </c>
      <c r="AG97" s="209" t="s">
        <v>1397</v>
      </c>
      <c r="AH97" s="209" t="s">
        <v>1397</v>
      </c>
      <c r="AI97" s="209" t="s">
        <v>1397</v>
      </c>
      <c r="AJ97" s="210" t="s">
        <v>1397</v>
      </c>
      <c r="AK97" s="206" t="s">
        <v>1076</v>
      </c>
      <c r="AN97" s="198">
        <v>82</v>
      </c>
      <c r="AO97" s="202">
        <v>4900132</v>
      </c>
      <c r="AP97" s="253">
        <f t="shared" si="44"/>
        <v>161280</v>
      </c>
      <c r="AQ97" s="242" t="s">
        <v>1433</v>
      </c>
      <c r="AR97" s="281">
        <f t="shared" si="54"/>
        <v>288</v>
      </c>
      <c r="AS97" s="209" t="s">
        <v>1397</v>
      </c>
      <c r="AT97" s="209" t="s">
        <v>1397</v>
      </c>
      <c r="AU97" s="209" t="s">
        <v>1397</v>
      </c>
      <c r="AV97" s="209" t="s">
        <v>1397</v>
      </c>
      <c r="AW97" s="210" t="s">
        <v>1397</v>
      </c>
      <c r="AX97" s="206" t="s">
        <v>1076</v>
      </c>
      <c r="BA97" s="198">
        <v>82</v>
      </c>
      <c r="BB97" s="202">
        <v>5109148</v>
      </c>
      <c r="BC97" s="253">
        <f t="shared" si="45"/>
        <v>169470</v>
      </c>
      <c r="BD97" s="242" t="s">
        <v>1419</v>
      </c>
      <c r="BE97" s="244">
        <v>0</v>
      </c>
      <c r="BF97" s="209" t="s">
        <v>1397</v>
      </c>
      <c r="BG97" s="209" t="s">
        <v>1397</v>
      </c>
      <c r="BH97" s="209" t="s">
        <v>1397</v>
      </c>
      <c r="BI97" s="209" t="s">
        <v>1397</v>
      </c>
      <c r="BJ97" s="210" t="s">
        <v>1397</v>
      </c>
      <c r="BK97" s="206" t="s">
        <v>1076</v>
      </c>
      <c r="BL97" s="279"/>
      <c r="BM97" s="279"/>
      <c r="BN97" s="198">
        <v>82</v>
      </c>
      <c r="BO97" s="202">
        <v>6380527</v>
      </c>
      <c r="BP97" s="253">
        <f t="shared" si="46"/>
        <v>212660</v>
      </c>
      <c r="BQ97" s="242" t="s">
        <v>1477</v>
      </c>
      <c r="BR97" s="244" t="s">
        <v>1424</v>
      </c>
      <c r="BS97" s="209" t="s">
        <v>1397</v>
      </c>
      <c r="BT97" s="209" t="s">
        <v>1397</v>
      </c>
      <c r="BU97" s="209" t="s">
        <v>1397</v>
      </c>
      <c r="BV97" s="209" t="s">
        <v>1397</v>
      </c>
      <c r="BW97" s="210" t="s">
        <v>1397</v>
      </c>
      <c r="BX97" s="206" t="s">
        <v>1076</v>
      </c>
      <c r="BY97" s="279"/>
      <c r="CA97" s="198">
        <v>82</v>
      </c>
      <c r="CB97" s="202">
        <v>4989619</v>
      </c>
      <c r="CC97" s="253">
        <f t="shared" si="47"/>
        <v>165690</v>
      </c>
      <c r="CD97" s="242" t="s">
        <v>1425</v>
      </c>
      <c r="CE97" s="244">
        <v>0</v>
      </c>
      <c r="CF97" s="209" t="s">
        <v>1397</v>
      </c>
      <c r="CG97" s="209" t="s">
        <v>1397</v>
      </c>
      <c r="CH97" s="209" t="s">
        <v>1397</v>
      </c>
      <c r="CI97" s="209" t="s">
        <v>1397</v>
      </c>
      <c r="CJ97" s="210" t="s">
        <v>1397</v>
      </c>
      <c r="CK97" s="206" t="s">
        <v>1076</v>
      </c>
      <c r="CL97" s="279"/>
      <c r="CN97" s="198">
        <v>82</v>
      </c>
      <c r="CO97" s="202">
        <v>4870105</v>
      </c>
      <c r="CP97" s="253">
        <f t="shared" si="48"/>
        <v>161910</v>
      </c>
      <c r="CQ97" s="242" t="s">
        <v>1417</v>
      </c>
      <c r="CR97" s="244" t="s">
        <v>1424</v>
      </c>
      <c r="CS97" s="209" t="s">
        <v>1397</v>
      </c>
      <c r="CT97" s="209" t="s">
        <v>1397</v>
      </c>
      <c r="CU97" s="209" t="s">
        <v>1397</v>
      </c>
      <c r="CV97" s="209" t="s">
        <v>1397</v>
      </c>
      <c r="CW97" s="210" t="s">
        <v>1397</v>
      </c>
      <c r="CX97" s="206" t="s">
        <v>1076</v>
      </c>
      <c r="DA97" s="198">
        <v>82</v>
      </c>
      <c r="DB97" s="202">
        <v>4865574</v>
      </c>
      <c r="DC97" s="253">
        <f t="shared" si="49"/>
        <v>161910</v>
      </c>
      <c r="DD97" s="242" t="s">
        <v>1416</v>
      </c>
      <c r="DE97" s="244" t="s">
        <v>1424</v>
      </c>
      <c r="DF97" s="209" t="s">
        <v>1397</v>
      </c>
      <c r="DG97" s="209" t="s">
        <v>1397</v>
      </c>
      <c r="DH97" s="209" t="s">
        <v>1397</v>
      </c>
      <c r="DI97" s="209" t="s">
        <v>1397</v>
      </c>
      <c r="DJ97" s="210" t="s">
        <v>1397</v>
      </c>
      <c r="DK97" s="206" t="s">
        <v>1076</v>
      </c>
      <c r="DN97" s="198">
        <v>82</v>
      </c>
      <c r="DO97" s="202">
        <v>5487557</v>
      </c>
      <c r="DP97" s="253">
        <f t="shared" si="50"/>
        <v>182490</v>
      </c>
      <c r="DQ97" s="242" t="s">
        <v>1420</v>
      </c>
      <c r="DR97" s="244" t="s">
        <v>1424</v>
      </c>
      <c r="DS97" s="209" t="s">
        <v>1397</v>
      </c>
      <c r="DT97" s="209" t="s">
        <v>1397</v>
      </c>
      <c r="DU97" s="209" t="s">
        <v>1397</v>
      </c>
      <c r="DV97" s="209" t="s">
        <v>1397</v>
      </c>
      <c r="DW97" s="210" t="s">
        <v>1397</v>
      </c>
      <c r="DX97" s="206" t="s">
        <v>1076</v>
      </c>
      <c r="EA97" s="198">
        <v>82</v>
      </c>
      <c r="EB97" s="202">
        <v>6241187</v>
      </c>
      <c r="EC97" s="253">
        <f t="shared" si="51"/>
        <v>207200</v>
      </c>
      <c r="ED97" s="242" t="s">
        <v>1418</v>
      </c>
      <c r="EE97" s="244" t="s">
        <v>1436</v>
      </c>
      <c r="EF97" s="209" t="s">
        <v>1397</v>
      </c>
      <c r="EG97" s="209" t="s">
        <v>1397</v>
      </c>
      <c r="EH97" s="209" t="s">
        <v>1397</v>
      </c>
      <c r="EI97" s="209" t="s">
        <v>1397</v>
      </c>
      <c r="EJ97" s="210" t="s">
        <v>1397</v>
      </c>
      <c r="EK97" s="206" t="s">
        <v>1076</v>
      </c>
      <c r="EL97" s="279"/>
      <c r="EN97" s="198">
        <v>82</v>
      </c>
      <c r="EO97" s="202">
        <v>6444506</v>
      </c>
      <c r="EP97" s="253">
        <f t="shared" si="52"/>
        <v>209083</v>
      </c>
      <c r="EQ97" s="242" t="s">
        <v>1474</v>
      </c>
      <c r="ER97" s="281">
        <v>90</v>
      </c>
      <c r="ES97" s="209" t="s">
        <v>1397</v>
      </c>
      <c r="ET97" s="209" t="s">
        <v>1397</v>
      </c>
      <c r="EU97" s="209" t="s">
        <v>1397</v>
      </c>
      <c r="EV97" s="209" t="s">
        <v>1397</v>
      </c>
      <c r="EW97" s="210" t="s">
        <v>1397</v>
      </c>
      <c r="EX97" s="206" t="s">
        <v>1076</v>
      </c>
      <c r="EY97" s="279"/>
      <c r="FA97" s="198">
        <v>82</v>
      </c>
      <c r="FB97" s="202">
        <v>5583823</v>
      </c>
      <c r="FC97" s="253">
        <f t="shared" si="53"/>
        <v>185780</v>
      </c>
      <c r="FD97" s="242" t="s">
        <v>1428</v>
      </c>
      <c r="FE97" s="244">
        <v>0</v>
      </c>
      <c r="FF97" s="209" t="s">
        <v>1397</v>
      </c>
      <c r="FG97" s="209" t="s">
        <v>1397</v>
      </c>
      <c r="FH97" s="209" t="s">
        <v>1397</v>
      </c>
      <c r="FI97" s="209" t="s">
        <v>1397</v>
      </c>
      <c r="FJ97" s="210" t="s">
        <v>1397</v>
      </c>
      <c r="FK97" s="206" t="s">
        <v>1076</v>
      </c>
    </row>
    <row r="98" spans="1:167" x14ac:dyDescent="0.25">
      <c r="A98" s="198">
        <v>83</v>
      </c>
      <c r="B98" s="202">
        <v>6599428</v>
      </c>
      <c r="C98" s="253">
        <f t="shared" si="41"/>
        <v>212468</v>
      </c>
      <c r="D98" s="242" t="s">
        <v>1481</v>
      </c>
      <c r="E98" s="244">
        <v>0</v>
      </c>
      <c r="F98" s="209" t="s">
        <v>1397</v>
      </c>
      <c r="G98" s="209" t="s">
        <v>1397</v>
      </c>
      <c r="H98" s="209" t="s">
        <v>1397</v>
      </c>
      <c r="I98" s="209" t="s">
        <v>1397</v>
      </c>
      <c r="J98" s="210">
        <v>1</v>
      </c>
      <c r="K98" s="206" t="s">
        <v>1076</v>
      </c>
      <c r="L98" s="279"/>
      <c r="N98" s="198">
        <v>83</v>
      </c>
      <c r="O98" s="202">
        <v>5117066</v>
      </c>
      <c r="P98" s="253">
        <f t="shared" si="42"/>
        <v>164654</v>
      </c>
      <c r="Q98" s="242" t="s">
        <v>1423</v>
      </c>
      <c r="R98" s="244" t="s">
        <v>1424</v>
      </c>
      <c r="S98" s="209" t="s">
        <v>1397</v>
      </c>
      <c r="T98" s="209" t="s">
        <v>1397</v>
      </c>
      <c r="U98" s="209" t="s">
        <v>1397</v>
      </c>
      <c r="V98" s="209" t="s">
        <v>1397</v>
      </c>
      <c r="W98" s="210" t="s">
        <v>1397</v>
      </c>
      <c r="X98" s="206" t="s">
        <v>1076</v>
      </c>
      <c r="AA98" s="198">
        <v>83</v>
      </c>
      <c r="AB98" s="202">
        <v>5889519</v>
      </c>
      <c r="AC98" s="253">
        <f t="shared" si="43"/>
        <v>189490</v>
      </c>
      <c r="AD98" s="216" t="s">
        <v>1428</v>
      </c>
      <c r="AE98" s="244">
        <v>0</v>
      </c>
      <c r="AF98" s="209" t="s">
        <v>1397</v>
      </c>
      <c r="AG98" s="209" t="s">
        <v>1397</v>
      </c>
      <c r="AH98" s="209" t="s">
        <v>1397</v>
      </c>
      <c r="AI98" s="209" t="s">
        <v>1397</v>
      </c>
      <c r="AJ98" s="210" t="s">
        <v>1397</v>
      </c>
      <c r="AK98" s="206" t="s">
        <v>1076</v>
      </c>
      <c r="AN98" s="198">
        <v>83</v>
      </c>
      <c r="AO98" s="202">
        <v>5061412</v>
      </c>
      <c r="AP98" s="253">
        <f t="shared" si="44"/>
        <v>161280</v>
      </c>
      <c r="AQ98" s="242" t="s">
        <v>1433</v>
      </c>
      <c r="AR98" s="281">
        <f t="shared" si="54"/>
        <v>292</v>
      </c>
      <c r="AS98" s="209" t="s">
        <v>1397</v>
      </c>
      <c r="AT98" s="209" t="s">
        <v>1397</v>
      </c>
      <c r="AU98" s="209" t="s">
        <v>1397</v>
      </c>
      <c r="AV98" s="209" t="s">
        <v>1397</v>
      </c>
      <c r="AW98" s="210" t="s">
        <v>1397</v>
      </c>
      <c r="AX98" s="206" t="s">
        <v>1076</v>
      </c>
      <c r="BA98" s="198">
        <v>83</v>
      </c>
      <c r="BB98" s="202">
        <v>5278618</v>
      </c>
      <c r="BC98" s="253">
        <f t="shared" si="45"/>
        <v>169470</v>
      </c>
      <c r="BD98" s="242" t="s">
        <v>1419</v>
      </c>
      <c r="BE98" s="244">
        <v>0</v>
      </c>
      <c r="BF98" s="209" t="s">
        <v>1397</v>
      </c>
      <c r="BG98" s="209" t="s">
        <v>1397</v>
      </c>
      <c r="BH98" s="209" t="s">
        <v>1397</v>
      </c>
      <c r="BI98" s="209" t="s">
        <v>1397</v>
      </c>
      <c r="BJ98" s="210" t="s">
        <v>1397</v>
      </c>
      <c r="BK98" s="206" t="s">
        <v>1076</v>
      </c>
      <c r="BL98" s="279"/>
      <c r="BM98" s="279"/>
      <c r="BN98" s="198">
        <v>83</v>
      </c>
      <c r="BO98" s="202">
        <v>6593187</v>
      </c>
      <c r="BP98" s="253">
        <f t="shared" si="46"/>
        <v>212660</v>
      </c>
      <c r="BQ98" s="242" t="s">
        <v>1477</v>
      </c>
      <c r="BR98" s="244" t="s">
        <v>1424</v>
      </c>
      <c r="BS98" s="209" t="s">
        <v>1397</v>
      </c>
      <c r="BT98" s="209" t="s">
        <v>1397</v>
      </c>
      <c r="BU98" s="209" t="s">
        <v>1397</v>
      </c>
      <c r="BV98" s="209" t="s">
        <v>1397</v>
      </c>
      <c r="BW98" s="210" t="s">
        <v>1397</v>
      </c>
      <c r="BX98" s="206" t="s">
        <v>1076</v>
      </c>
      <c r="BY98" s="279"/>
      <c r="CA98" s="198">
        <v>83</v>
      </c>
      <c r="CB98" s="202">
        <v>5155309</v>
      </c>
      <c r="CC98" s="253">
        <f t="shared" si="47"/>
        <v>165690</v>
      </c>
      <c r="CD98" s="242" t="s">
        <v>1425</v>
      </c>
      <c r="CE98" s="244">
        <v>0</v>
      </c>
      <c r="CF98" s="209" t="s">
        <v>1397</v>
      </c>
      <c r="CG98" s="209" t="s">
        <v>1397</v>
      </c>
      <c r="CH98" s="209" t="s">
        <v>1397</v>
      </c>
      <c r="CI98" s="209" t="s">
        <v>1397</v>
      </c>
      <c r="CJ98" s="210" t="s">
        <v>1397</v>
      </c>
      <c r="CK98" s="206" t="s">
        <v>1076</v>
      </c>
      <c r="CL98" s="279"/>
      <c r="CN98" s="198">
        <v>83</v>
      </c>
      <c r="CO98" s="202">
        <v>5032015</v>
      </c>
      <c r="CP98" s="253">
        <f t="shared" si="48"/>
        <v>161910</v>
      </c>
      <c r="CQ98" s="242" t="s">
        <v>1417</v>
      </c>
      <c r="CR98" s="244" t="s">
        <v>1424</v>
      </c>
      <c r="CS98" s="209" t="s">
        <v>1397</v>
      </c>
      <c r="CT98" s="209" t="s">
        <v>1397</v>
      </c>
      <c r="CU98" s="209" t="s">
        <v>1397</v>
      </c>
      <c r="CV98" s="209" t="s">
        <v>1397</v>
      </c>
      <c r="CW98" s="210" t="s">
        <v>1397</v>
      </c>
      <c r="CX98" s="206" t="s">
        <v>1076</v>
      </c>
      <c r="DA98" s="198">
        <v>83</v>
      </c>
      <c r="DB98" s="202">
        <v>5027484</v>
      </c>
      <c r="DC98" s="253">
        <f t="shared" si="49"/>
        <v>161910</v>
      </c>
      <c r="DD98" s="242" t="s">
        <v>1416</v>
      </c>
      <c r="DE98" s="244" t="s">
        <v>1424</v>
      </c>
      <c r="DF98" s="209" t="s">
        <v>1397</v>
      </c>
      <c r="DG98" s="209" t="s">
        <v>1397</v>
      </c>
      <c r="DH98" s="209" t="s">
        <v>1397</v>
      </c>
      <c r="DI98" s="209" t="s">
        <v>1397</v>
      </c>
      <c r="DJ98" s="210" t="s">
        <v>1397</v>
      </c>
      <c r="DK98" s="206" t="s">
        <v>1076</v>
      </c>
      <c r="DN98" s="198">
        <v>83</v>
      </c>
      <c r="DO98" s="202">
        <v>5670047</v>
      </c>
      <c r="DP98" s="253">
        <f t="shared" si="50"/>
        <v>182490</v>
      </c>
      <c r="DQ98" s="242" t="s">
        <v>1420</v>
      </c>
      <c r="DR98" s="244" t="s">
        <v>1424</v>
      </c>
      <c r="DS98" s="209" t="s">
        <v>1397</v>
      </c>
      <c r="DT98" s="209" t="s">
        <v>1397</v>
      </c>
      <c r="DU98" s="209" t="s">
        <v>1397</v>
      </c>
      <c r="DV98" s="209" t="s">
        <v>1397</v>
      </c>
      <c r="DW98" s="210" t="s">
        <v>1397</v>
      </c>
      <c r="DX98" s="206" t="s">
        <v>1076</v>
      </c>
      <c r="EA98" s="198">
        <v>83</v>
      </c>
      <c r="EB98" s="202">
        <v>6448387</v>
      </c>
      <c r="EC98" s="253">
        <f t="shared" si="51"/>
        <v>207200</v>
      </c>
      <c r="ED98" s="242" t="s">
        <v>1418</v>
      </c>
      <c r="EE98" s="244" t="s">
        <v>1436</v>
      </c>
      <c r="EF98" s="209" t="s">
        <v>1397</v>
      </c>
      <c r="EG98" s="209" t="s">
        <v>1397</v>
      </c>
      <c r="EH98" s="209" t="s">
        <v>1397</v>
      </c>
      <c r="EI98" s="209" t="s">
        <v>1397</v>
      </c>
      <c r="EJ98" s="210" t="s">
        <v>1397</v>
      </c>
      <c r="EK98" s="206" t="s">
        <v>1076</v>
      </c>
      <c r="EL98" s="279"/>
      <c r="EN98" s="198">
        <v>83</v>
      </c>
      <c r="EO98" s="202">
        <v>6653589</v>
      </c>
      <c r="EP98" s="253">
        <f t="shared" si="52"/>
        <v>209083</v>
      </c>
      <c r="EQ98" s="242" t="s">
        <v>1474</v>
      </c>
      <c r="ER98" s="281">
        <v>90</v>
      </c>
      <c r="ES98" s="209" t="s">
        <v>1397</v>
      </c>
      <c r="ET98" s="209" t="s">
        <v>1397</v>
      </c>
      <c r="EU98" s="209" t="s">
        <v>1397</v>
      </c>
      <c r="EV98" s="209" t="s">
        <v>1397</v>
      </c>
      <c r="EW98" s="210" t="s">
        <v>1397</v>
      </c>
      <c r="EX98" s="206" t="s">
        <v>1076</v>
      </c>
      <c r="EY98" s="279"/>
      <c r="FA98" s="198">
        <v>83</v>
      </c>
      <c r="FB98" s="202">
        <v>5769603</v>
      </c>
      <c r="FC98" s="253">
        <f t="shared" si="53"/>
        <v>185780</v>
      </c>
      <c r="FD98" s="242" t="s">
        <v>1428</v>
      </c>
      <c r="FE98" s="244">
        <v>0</v>
      </c>
      <c r="FF98" s="209" t="s">
        <v>1397</v>
      </c>
      <c r="FG98" s="209" t="s">
        <v>1397</v>
      </c>
      <c r="FH98" s="209" t="s">
        <v>1397</v>
      </c>
      <c r="FI98" s="209" t="s">
        <v>1397</v>
      </c>
      <c r="FJ98" s="210" t="s">
        <v>1397</v>
      </c>
      <c r="FK98" s="206" t="s">
        <v>1076</v>
      </c>
    </row>
    <row r="99" spans="1:167" x14ac:dyDescent="0.25">
      <c r="A99" s="198">
        <v>84</v>
      </c>
      <c r="B99" s="202">
        <v>6811896</v>
      </c>
      <c r="C99" s="253">
        <f t="shared" si="41"/>
        <v>212468</v>
      </c>
      <c r="D99" s="242" t="s">
        <v>1481</v>
      </c>
      <c r="E99" s="244">
        <v>0</v>
      </c>
      <c r="F99" s="209" t="s">
        <v>1397</v>
      </c>
      <c r="G99" s="209" t="s">
        <v>1397</v>
      </c>
      <c r="H99" s="209" t="s">
        <v>1397</v>
      </c>
      <c r="I99" s="209" t="s">
        <v>1397</v>
      </c>
      <c r="J99" s="210">
        <v>1</v>
      </c>
      <c r="K99" s="206" t="s">
        <v>1076</v>
      </c>
      <c r="L99" s="279"/>
      <c r="N99" s="198">
        <v>84</v>
      </c>
      <c r="O99" s="202">
        <v>5281720</v>
      </c>
      <c r="P99" s="253">
        <f t="shared" si="42"/>
        <v>164654</v>
      </c>
      <c r="Q99" s="242" t="s">
        <v>1423</v>
      </c>
      <c r="R99" s="244" t="s">
        <v>1424</v>
      </c>
      <c r="S99" s="209" t="s">
        <v>1397</v>
      </c>
      <c r="T99" s="209" t="s">
        <v>1397</v>
      </c>
      <c r="U99" s="209" t="s">
        <v>1397</v>
      </c>
      <c r="V99" s="209" t="s">
        <v>1397</v>
      </c>
      <c r="W99" s="210" t="s">
        <v>1397</v>
      </c>
      <c r="X99" s="206" t="s">
        <v>1076</v>
      </c>
      <c r="AA99" s="198">
        <v>84</v>
      </c>
      <c r="AB99" s="202">
        <v>6079009</v>
      </c>
      <c r="AC99" s="253">
        <f t="shared" si="43"/>
        <v>189490</v>
      </c>
      <c r="AD99" s="216" t="s">
        <v>1428</v>
      </c>
      <c r="AE99" s="244">
        <v>0</v>
      </c>
      <c r="AF99" s="209" t="s">
        <v>1397</v>
      </c>
      <c r="AG99" s="209" t="s">
        <v>1397</v>
      </c>
      <c r="AH99" s="209" t="s">
        <v>1397</v>
      </c>
      <c r="AI99" s="209" t="s">
        <v>1397</v>
      </c>
      <c r="AJ99" s="210" t="s">
        <v>1397</v>
      </c>
      <c r="AK99" s="206" t="s">
        <v>1076</v>
      </c>
      <c r="AN99" s="198">
        <v>84</v>
      </c>
      <c r="AO99" s="202">
        <v>5222692</v>
      </c>
      <c r="AP99" s="253">
        <f t="shared" si="44"/>
        <v>161280</v>
      </c>
      <c r="AQ99" s="242" t="s">
        <v>1433</v>
      </c>
      <c r="AR99" s="281">
        <f t="shared" si="54"/>
        <v>296</v>
      </c>
      <c r="AS99" s="209" t="s">
        <v>1397</v>
      </c>
      <c r="AT99" s="209" t="s">
        <v>1397</v>
      </c>
      <c r="AU99" s="209" t="s">
        <v>1397</v>
      </c>
      <c r="AV99" s="209" t="s">
        <v>1397</v>
      </c>
      <c r="AW99" s="210" t="s">
        <v>1397</v>
      </c>
      <c r="AX99" s="206" t="s">
        <v>1076</v>
      </c>
      <c r="BA99" s="198">
        <v>84</v>
      </c>
      <c r="BB99" s="202">
        <v>5448088</v>
      </c>
      <c r="BC99" s="253">
        <f t="shared" si="45"/>
        <v>169470</v>
      </c>
      <c r="BD99" s="242" t="s">
        <v>1419</v>
      </c>
      <c r="BE99" s="244">
        <v>0</v>
      </c>
      <c r="BF99" s="209" t="s">
        <v>1397</v>
      </c>
      <c r="BG99" s="209" t="s">
        <v>1397</v>
      </c>
      <c r="BH99" s="209" t="s">
        <v>1397</v>
      </c>
      <c r="BI99" s="209" t="s">
        <v>1397</v>
      </c>
      <c r="BJ99" s="210" t="s">
        <v>1397</v>
      </c>
      <c r="BK99" s="206" t="s">
        <v>1076</v>
      </c>
      <c r="BL99" s="279"/>
      <c r="BM99" s="279"/>
      <c r="BN99" s="198">
        <v>84</v>
      </c>
      <c r="BO99" s="202">
        <v>6805847</v>
      </c>
      <c r="BP99" s="253">
        <f t="shared" si="46"/>
        <v>212660</v>
      </c>
      <c r="BQ99" s="242" t="s">
        <v>1477</v>
      </c>
      <c r="BR99" s="244" t="s">
        <v>1424</v>
      </c>
      <c r="BS99" s="209" t="s">
        <v>1397</v>
      </c>
      <c r="BT99" s="209" t="s">
        <v>1397</v>
      </c>
      <c r="BU99" s="209" t="s">
        <v>1397</v>
      </c>
      <c r="BV99" s="209" t="s">
        <v>1397</v>
      </c>
      <c r="BW99" s="210" t="s">
        <v>1397</v>
      </c>
      <c r="BX99" s="206" t="s">
        <v>1076</v>
      </c>
      <c r="BY99" s="279"/>
      <c r="CA99" s="198">
        <v>84</v>
      </c>
      <c r="CB99" s="202">
        <v>5320999</v>
      </c>
      <c r="CC99" s="253">
        <f t="shared" si="47"/>
        <v>165690</v>
      </c>
      <c r="CD99" s="242" t="s">
        <v>1425</v>
      </c>
      <c r="CE99" s="244">
        <v>0</v>
      </c>
      <c r="CF99" s="209" t="s">
        <v>1397</v>
      </c>
      <c r="CG99" s="209" t="s">
        <v>1397</v>
      </c>
      <c r="CH99" s="209" t="s">
        <v>1397</v>
      </c>
      <c r="CI99" s="209" t="s">
        <v>1397</v>
      </c>
      <c r="CJ99" s="210" t="s">
        <v>1397</v>
      </c>
      <c r="CK99" s="206" t="s">
        <v>1076</v>
      </c>
      <c r="CL99" s="279"/>
      <c r="CN99" s="198">
        <v>84</v>
      </c>
      <c r="CO99" s="202">
        <v>5193925</v>
      </c>
      <c r="CP99" s="253">
        <f t="shared" si="48"/>
        <v>161910</v>
      </c>
      <c r="CQ99" s="242" t="s">
        <v>1417</v>
      </c>
      <c r="CR99" s="244" t="s">
        <v>1424</v>
      </c>
      <c r="CS99" s="209" t="s">
        <v>1397</v>
      </c>
      <c r="CT99" s="209" t="s">
        <v>1397</v>
      </c>
      <c r="CU99" s="209" t="s">
        <v>1397</v>
      </c>
      <c r="CV99" s="209" t="s">
        <v>1397</v>
      </c>
      <c r="CW99" s="210" t="s">
        <v>1397</v>
      </c>
      <c r="CX99" s="206" t="s">
        <v>1076</v>
      </c>
      <c r="DA99" s="198">
        <v>84</v>
      </c>
      <c r="DB99" s="202">
        <v>5189394</v>
      </c>
      <c r="DC99" s="253">
        <f t="shared" si="49"/>
        <v>161910</v>
      </c>
      <c r="DD99" s="242" t="s">
        <v>1416</v>
      </c>
      <c r="DE99" s="244" t="s">
        <v>1424</v>
      </c>
      <c r="DF99" s="209" t="s">
        <v>1397</v>
      </c>
      <c r="DG99" s="209" t="s">
        <v>1397</v>
      </c>
      <c r="DH99" s="209" t="s">
        <v>1397</v>
      </c>
      <c r="DI99" s="209" t="s">
        <v>1397</v>
      </c>
      <c r="DJ99" s="210" t="s">
        <v>1397</v>
      </c>
      <c r="DK99" s="206" t="s">
        <v>1076</v>
      </c>
      <c r="DN99" s="198">
        <v>84</v>
      </c>
      <c r="DO99" s="202">
        <v>5852537</v>
      </c>
      <c r="DP99" s="253">
        <f t="shared" si="50"/>
        <v>182490</v>
      </c>
      <c r="DQ99" s="242" t="s">
        <v>1420</v>
      </c>
      <c r="DR99" s="244" t="s">
        <v>1424</v>
      </c>
      <c r="DS99" s="209" t="s">
        <v>1397</v>
      </c>
      <c r="DT99" s="209" t="s">
        <v>1397</v>
      </c>
      <c r="DU99" s="209" t="s">
        <v>1397</v>
      </c>
      <c r="DV99" s="209" t="s">
        <v>1397</v>
      </c>
      <c r="DW99" s="210" t="s">
        <v>1397</v>
      </c>
      <c r="DX99" s="206" t="s">
        <v>1076</v>
      </c>
      <c r="EA99" s="198">
        <v>84</v>
      </c>
      <c r="EB99" s="202">
        <v>6655587</v>
      </c>
      <c r="EC99" s="253">
        <f t="shared" si="51"/>
        <v>207200</v>
      </c>
      <c r="ED99" s="242" t="s">
        <v>1418</v>
      </c>
      <c r="EE99" s="244" t="s">
        <v>1436</v>
      </c>
      <c r="EF99" s="209" t="s">
        <v>1397</v>
      </c>
      <c r="EG99" s="209" t="s">
        <v>1397</v>
      </c>
      <c r="EH99" s="209" t="s">
        <v>1397</v>
      </c>
      <c r="EI99" s="209" t="s">
        <v>1397</v>
      </c>
      <c r="EJ99" s="210" t="s">
        <v>1397</v>
      </c>
      <c r="EK99" s="206" t="s">
        <v>1076</v>
      </c>
      <c r="EL99" s="279"/>
      <c r="EN99" s="198">
        <v>84</v>
      </c>
      <c r="EO99" s="202">
        <v>6862672</v>
      </c>
      <c r="EP99" s="253">
        <f t="shared" si="52"/>
        <v>209083</v>
      </c>
      <c r="EQ99" s="242" t="s">
        <v>1474</v>
      </c>
      <c r="ER99" s="281">
        <v>90</v>
      </c>
      <c r="ES99" s="209" t="s">
        <v>1397</v>
      </c>
      <c r="ET99" s="209" t="s">
        <v>1397</v>
      </c>
      <c r="EU99" s="209" t="s">
        <v>1397</v>
      </c>
      <c r="EV99" s="209" t="s">
        <v>1397</v>
      </c>
      <c r="EW99" s="210" t="s">
        <v>1397</v>
      </c>
      <c r="EX99" s="206" t="s">
        <v>1076</v>
      </c>
      <c r="EY99" s="279"/>
      <c r="FA99" s="198">
        <v>84</v>
      </c>
      <c r="FB99" s="202">
        <v>5955383</v>
      </c>
      <c r="FC99" s="253">
        <f t="shared" si="53"/>
        <v>185780</v>
      </c>
      <c r="FD99" s="242" t="s">
        <v>1428</v>
      </c>
      <c r="FE99" s="244">
        <v>0</v>
      </c>
      <c r="FF99" s="209" t="s">
        <v>1397</v>
      </c>
      <c r="FG99" s="209" t="s">
        <v>1397</v>
      </c>
      <c r="FH99" s="209" t="s">
        <v>1397</v>
      </c>
      <c r="FI99" s="209" t="s">
        <v>1397</v>
      </c>
      <c r="FJ99" s="210" t="s">
        <v>1397</v>
      </c>
      <c r="FK99" s="206" t="s">
        <v>1076</v>
      </c>
    </row>
    <row r="100" spans="1:167" x14ac:dyDescent="0.25">
      <c r="A100" s="198">
        <v>85</v>
      </c>
      <c r="B100" s="202">
        <v>7024364</v>
      </c>
      <c r="C100" s="253">
        <f t="shared" si="41"/>
        <v>212468</v>
      </c>
      <c r="D100" s="242" t="s">
        <v>1481</v>
      </c>
      <c r="E100" s="244">
        <v>0</v>
      </c>
      <c r="F100" s="209" t="s">
        <v>1397</v>
      </c>
      <c r="G100" s="209" t="s">
        <v>1397</v>
      </c>
      <c r="H100" s="209" t="s">
        <v>1397</v>
      </c>
      <c r="I100" s="209" t="s">
        <v>1397</v>
      </c>
      <c r="J100" s="210">
        <v>1</v>
      </c>
      <c r="K100" s="206" t="s">
        <v>1076</v>
      </c>
      <c r="L100" s="279"/>
      <c r="N100" s="198">
        <v>85</v>
      </c>
      <c r="O100" s="202">
        <v>5446374</v>
      </c>
      <c r="P100" s="253">
        <f t="shared" si="42"/>
        <v>164654</v>
      </c>
      <c r="Q100" s="242" t="s">
        <v>1423</v>
      </c>
      <c r="R100" s="244" t="s">
        <v>1424</v>
      </c>
      <c r="S100" s="209" t="s">
        <v>1397</v>
      </c>
      <c r="T100" s="209" t="s">
        <v>1397</v>
      </c>
      <c r="U100" s="209" t="s">
        <v>1397</v>
      </c>
      <c r="V100" s="209" t="s">
        <v>1397</v>
      </c>
      <c r="W100" s="210" t="s">
        <v>1397</v>
      </c>
      <c r="X100" s="206" t="s">
        <v>1076</v>
      </c>
      <c r="AA100" s="198">
        <v>85</v>
      </c>
      <c r="AB100" s="202">
        <v>6268499</v>
      </c>
      <c r="AC100" s="253">
        <f t="shared" si="43"/>
        <v>189490</v>
      </c>
      <c r="AD100" s="216" t="s">
        <v>1428</v>
      </c>
      <c r="AE100" s="244">
        <v>0</v>
      </c>
      <c r="AF100" s="209" t="s">
        <v>1397</v>
      </c>
      <c r="AG100" s="209" t="s">
        <v>1397</v>
      </c>
      <c r="AH100" s="209" t="s">
        <v>1397</v>
      </c>
      <c r="AI100" s="209" t="s">
        <v>1397</v>
      </c>
      <c r="AJ100" s="210" t="s">
        <v>1397</v>
      </c>
      <c r="AK100" s="206" t="s">
        <v>1076</v>
      </c>
      <c r="AN100" s="198">
        <v>85</v>
      </c>
      <c r="AO100" s="202">
        <v>5383972</v>
      </c>
      <c r="AP100" s="253">
        <f t="shared" si="44"/>
        <v>161280</v>
      </c>
      <c r="AQ100" s="242" t="s">
        <v>1433</v>
      </c>
      <c r="AR100" s="281">
        <f t="shared" si="54"/>
        <v>300</v>
      </c>
      <c r="AS100" s="209" t="s">
        <v>1397</v>
      </c>
      <c r="AT100" s="209" t="s">
        <v>1397</v>
      </c>
      <c r="AU100" s="209" t="s">
        <v>1397</v>
      </c>
      <c r="AV100" s="209" t="s">
        <v>1397</v>
      </c>
      <c r="AW100" s="210" t="s">
        <v>1397</v>
      </c>
      <c r="AX100" s="206" t="s">
        <v>1076</v>
      </c>
      <c r="BA100" s="198">
        <v>85</v>
      </c>
      <c r="BB100" s="202">
        <v>5617558</v>
      </c>
      <c r="BC100" s="253">
        <f t="shared" si="45"/>
        <v>169470</v>
      </c>
      <c r="BD100" s="242" t="s">
        <v>1419</v>
      </c>
      <c r="BE100" s="244">
        <v>0</v>
      </c>
      <c r="BF100" s="209" t="s">
        <v>1397</v>
      </c>
      <c r="BG100" s="209" t="s">
        <v>1397</v>
      </c>
      <c r="BH100" s="209" t="s">
        <v>1397</v>
      </c>
      <c r="BI100" s="209" t="s">
        <v>1397</v>
      </c>
      <c r="BJ100" s="210" t="s">
        <v>1397</v>
      </c>
      <c r="BK100" s="206" t="s">
        <v>1076</v>
      </c>
      <c r="BL100" s="279"/>
      <c r="BM100" s="279"/>
      <c r="BN100" s="198">
        <v>85</v>
      </c>
      <c r="BO100" s="202">
        <v>7018507</v>
      </c>
      <c r="BP100" s="253">
        <f t="shared" si="46"/>
        <v>212660</v>
      </c>
      <c r="BQ100" s="242" t="s">
        <v>1477</v>
      </c>
      <c r="BR100" s="244" t="s">
        <v>1424</v>
      </c>
      <c r="BS100" s="209" t="s">
        <v>1397</v>
      </c>
      <c r="BT100" s="209" t="s">
        <v>1397</v>
      </c>
      <c r="BU100" s="209" t="s">
        <v>1397</v>
      </c>
      <c r="BV100" s="209" t="s">
        <v>1397</v>
      </c>
      <c r="BW100" s="210" t="s">
        <v>1397</v>
      </c>
      <c r="BX100" s="206" t="s">
        <v>1076</v>
      </c>
      <c r="BY100" s="279"/>
      <c r="CA100" s="198">
        <v>85</v>
      </c>
      <c r="CB100" s="202">
        <v>5486689</v>
      </c>
      <c r="CC100" s="253">
        <f t="shared" si="47"/>
        <v>165690</v>
      </c>
      <c r="CD100" s="242" t="s">
        <v>1425</v>
      </c>
      <c r="CE100" s="244">
        <v>0</v>
      </c>
      <c r="CF100" s="209" t="s">
        <v>1397</v>
      </c>
      <c r="CG100" s="209" t="s">
        <v>1397</v>
      </c>
      <c r="CH100" s="209" t="s">
        <v>1397</v>
      </c>
      <c r="CI100" s="209" t="s">
        <v>1397</v>
      </c>
      <c r="CJ100" s="210" t="s">
        <v>1397</v>
      </c>
      <c r="CK100" s="206" t="s">
        <v>1076</v>
      </c>
      <c r="CL100" s="279"/>
      <c r="CN100" s="198">
        <v>85</v>
      </c>
      <c r="CO100" s="202">
        <v>5355835</v>
      </c>
      <c r="CP100" s="253">
        <f t="shared" si="48"/>
        <v>161910</v>
      </c>
      <c r="CQ100" s="242" t="s">
        <v>1417</v>
      </c>
      <c r="CR100" s="244" t="s">
        <v>1424</v>
      </c>
      <c r="CS100" s="209" t="s">
        <v>1397</v>
      </c>
      <c r="CT100" s="209" t="s">
        <v>1397</v>
      </c>
      <c r="CU100" s="209" t="s">
        <v>1397</v>
      </c>
      <c r="CV100" s="209" t="s">
        <v>1397</v>
      </c>
      <c r="CW100" s="210" t="s">
        <v>1397</v>
      </c>
      <c r="CX100" s="206" t="s">
        <v>1076</v>
      </c>
      <c r="DA100" s="198">
        <v>85</v>
      </c>
      <c r="DB100" s="202">
        <v>5351304</v>
      </c>
      <c r="DC100" s="253">
        <f t="shared" si="49"/>
        <v>161910</v>
      </c>
      <c r="DD100" s="242" t="s">
        <v>1416</v>
      </c>
      <c r="DE100" s="244" t="s">
        <v>1424</v>
      </c>
      <c r="DF100" s="209" t="s">
        <v>1397</v>
      </c>
      <c r="DG100" s="209" t="s">
        <v>1397</v>
      </c>
      <c r="DH100" s="209" t="s">
        <v>1397</v>
      </c>
      <c r="DI100" s="209" t="s">
        <v>1397</v>
      </c>
      <c r="DJ100" s="210" t="s">
        <v>1397</v>
      </c>
      <c r="DK100" s="206" t="s">
        <v>1076</v>
      </c>
      <c r="DN100" s="198">
        <v>85</v>
      </c>
      <c r="DO100" s="202">
        <v>6035027</v>
      </c>
      <c r="DP100" s="253">
        <f t="shared" si="50"/>
        <v>182490</v>
      </c>
      <c r="DQ100" s="242" t="s">
        <v>1420</v>
      </c>
      <c r="DR100" s="244" t="s">
        <v>1424</v>
      </c>
      <c r="DS100" s="209" t="s">
        <v>1397</v>
      </c>
      <c r="DT100" s="209" t="s">
        <v>1397</v>
      </c>
      <c r="DU100" s="209" t="s">
        <v>1397</v>
      </c>
      <c r="DV100" s="209" t="s">
        <v>1397</v>
      </c>
      <c r="DW100" s="210" t="s">
        <v>1397</v>
      </c>
      <c r="DX100" s="206" t="s">
        <v>1076</v>
      </c>
      <c r="EA100" s="198">
        <v>85</v>
      </c>
      <c r="EB100" s="202">
        <v>6862787</v>
      </c>
      <c r="EC100" s="253">
        <f t="shared" si="51"/>
        <v>207200</v>
      </c>
      <c r="ED100" s="242" t="s">
        <v>1418</v>
      </c>
      <c r="EE100" s="244" t="s">
        <v>1436</v>
      </c>
      <c r="EF100" s="209" t="s">
        <v>1397</v>
      </c>
      <c r="EG100" s="209" t="s">
        <v>1397</v>
      </c>
      <c r="EH100" s="209" t="s">
        <v>1397</v>
      </c>
      <c r="EI100" s="209" t="s">
        <v>1397</v>
      </c>
      <c r="EJ100" s="210" t="s">
        <v>1397</v>
      </c>
      <c r="EK100" s="206" t="s">
        <v>1076</v>
      </c>
      <c r="EL100" s="279"/>
      <c r="EN100" s="198">
        <v>85</v>
      </c>
      <c r="EO100" s="202">
        <v>7071755</v>
      </c>
      <c r="EP100" s="253">
        <f t="shared" si="52"/>
        <v>209083</v>
      </c>
      <c r="EQ100" s="242" t="s">
        <v>1474</v>
      </c>
      <c r="ER100" s="281">
        <v>90</v>
      </c>
      <c r="ES100" s="209" t="s">
        <v>1397</v>
      </c>
      <c r="ET100" s="209" t="s">
        <v>1397</v>
      </c>
      <c r="EU100" s="209" t="s">
        <v>1397</v>
      </c>
      <c r="EV100" s="209" t="s">
        <v>1397</v>
      </c>
      <c r="EW100" s="210" t="s">
        <v>1397</v>
      </c>
      <c r="EX100" s="206" t="s">
        <v>1076</v>
      </c>
      <c r="EY100" s="279"/>
      <c r="FA100" s="198">
        <v>85</v>
      </c>
      <c r="FB100" s="202">
        <v>6141163</v>
      </c>
      <c r="FC100" s="253">
        <f t="shared" si="53"/>
        <v>185780</v>
      </c>
      <c r="FD100" s="242" t="s">
        <v>1428</v>
      </c>
      <c r="FE100" s="244">
        <v>0</v>
      </c>
      <c r="FF100" s="209" t="s">
        <v>1397</v>
      </c>
      <c r="FG100" s="209" t="s">
        <v>1397</v>
      </c>
      <c r="FH100" s="209" t="s">
        <v>1397</v>
      </c>
      <c r="FI100" s="209" t="s">
        <v>1397</v>
      </c>
      <c r="FJ100" s="210" t="s">
        <v>1397</v>
      </c>
      <c r="FK100" s="206" t="s">
        <v>1076</v>
      </c>
    </row>
    <row r="101" spans="1:167" x14ac:dyDescent="0.25">
      <c r="A101" s="198">
        <v>86</v>
      </c>
      <c r="B101" s="202">
        <v>7236832</v>
      </c>
      <c r="C101" s="253">
        <f t="shared" si="41"/>
        <v>212468</v>
      </c>
      <c r="D101" s="242" t="s">
        <v>1481</v>
      </c>
      <c r="E101" s="244">
        <v>0</v>
      </c>
      <c r="F101" s="209" t="s">
        <v>1397</v>
      </c>
      <c r="G101" s="209" t="s">
        <v>1397</v>
      </c>
      <c r="H101" s="209" t="s">
        <v>1397</v>
      </c>
      <c r="I101" s="209" t="s">
        <v>1397</v>
      </c>
      <c r="J101" s="210">
        <v>1</v>
      </c>
      <c r="K101" s="206" t="s">
        <v>1076</v>
      </c>
      <c r="L101" s="279"/>
      <c r="N101" s="198">
        <v>86</v>
      </c>
      <c r="O101" s="202">
        <v>5611028</v>
      </c>
      <c r="P101" s="253">
        <f t="shared" si="42"/>
        <v>164654</v>
      </c>
      <c r="Q101" s="242" t="s">
        <v>1423</v>
      </c>
      <c r="R101" s="244" t="s">
        <v>1424</v>
      </c>
      <c r="S101" s="209" t="s">
        <v>1397</v>
      </c>
      <c r="T101" s="209" t="s">
        <v>1397</v>
      </c>
      <c r="U101" s="209" t="s">
        <v>1397</v>
      </c>
      <c r="V101" s="209" t="s">
        <v>1397</v>
      </c>
      <c r="W101" s="210" t="s">
        <v>1397</v>
      </c>
      <c r="X101" s="206" t="s">
        <v>1076</v>
      </c>
      <c r="AA101" s="198">
        <v>86</v>
      </c>
      <c r="AB101" s="202">
        <v>6457989</v>
      </c>
      <c r="AC101" s="253">
        <f t="shared" si="43"/>
        <v>189490</v>
      </c>
      <c r="AD101" s="216" t="s">
        <v>1428</v>
      </c>
      <c r="AE101" s="244">
        <v>0</v>
      </c>
      <c r="AF101" s="209" t="s">
        <v>1397</v>
      </c>
      <c r="AG101" s="209" t="s">
        <v>1397</v>
      </c>
      <c r="AH101" s="209" t="s">
        <v>1397</v>
      </c>
      <c r="AI101" s="209" t="s">
        <v>1397</v>
      </c>
      <c r="AJ101" s="210" t="s">
        <v>1397</v>
      </c>
      <c r="AK101" s="206" t="s">
        <v>1076</v>
      </c>
      <c r="AN101" s="198">
        <v>86</v>
      </c>
      <c r="AO101" s="202">
        <v>5545252</v>
      </c>
      <c r="AP101" s="253">
        <f t="shared" si="44"/>
        <v>161280</v>
      </c>
      <c r="AQ101" s="242" t="s">
        <v>1433</v>
      </c>
      <c r="AR101" s="281">
        <f t="shared" si="54"/>
        <v>304</v>
      </c>
      <c r="AS101" s="209" t="s">
        <v>1397</v>
      </c>
      <c r="AT101" s="209" t="s">
        <v>1397</v>
      </c>
      <c r="AU101" s="209" t="s">
        <v>1397</v>
      </c>
      <c r="AV101" s="209" t="s">
        <v>1397</v>
      </c>
      <c r="AW101" s="210" t="s">
        <v>1397</v>
      </c>
      <c r="AX101" s="206" t="s">
        <v>1076</v>
      </c>
      <c r="BA101" s="198">
        <v>86</v>
      </c>
      <c r="BB101" s="202">
        <v>5787028</v>
      </c>
      <c r="BC101" s="253">
        <f t="shared" si="45"/>
        <v>169470</v>
      </c>
      <c r="BD101" s="242" t="s">
        <v>1419</v>
      </c>
      <c r="BE101" s="244">
        <v>0</v>
      </c>
      <c r="BF101" s="209" t="s">
        <v>1397</v>
      </c>
      <c r="BG101" s="209" t="s">
        <v>1397</v>
      </c>
      <c r="BH101" s="209" t="s">
        <v>1397</v>
      </c>
      <c r="BI101" s="209" t="s">
        <v>1397</v>
      </c>
      <c r="BJ101" s="210" t="s">
        <v>1397</v>
      </c>
      <c r="BK101" s="206" t="s">
        <v>1076</v>
      </c>
      <c r="BL101" s="279"/>
      <c r="BM101" s="279"/>
      <c r="BN101" s="198">
        <v>86</v>
      </c>
      <c r="BO101" s="202">
        <v>7231167</v>
      </c>
      <c r="BP101" s="253">
        <f t="shared" si="46"/>
        <v>212660</v>
      </c>
      <c r="BQ101" s="242" t="s">
        <v>1477</v>
      </c>
      <c r="BR101" s="244" t="s">
        <v>1424</v>
      </c>
      <c r="BS101" s="209" t="s">
        <v>1397</v>
      </c>
      <c r="BT101" s="209" t="s">
        <v>1397</v>
      </c>
      <c r="BU101" s="209" t="s">
        <v>1397</v>
      </c>
      <c r="BV101" s="209" t="s">
        <v>1397</v>
      </c>
      <c r="BW101" s="210" t="s">
        <v>1397</v>
      </c>
      <c r="BX101" s="206" t="s">
        <v>1076</v>
      </c>
      <c r="BY101" s="279"/>
      <c r="CA101" s="198">
        <v>86</v>
      </c>
      <c r="CB101" s="202">
        <v>5652379</v>
      </c>
      <c r="CC101" s="253">
        <f t="shared" si="47"/>
        <v>165690</v>
      </c>
      <c r="CD101" s="242" t="s">
        <v>1425</v>
      </c>
      <c r="CE101" s="244">
        <v>0</v>
      </c>
      <c r="CF101" s="209" t="s">
        <v>1397</v>
      </c>
      <c r="CG101" s="209" t="s">
        <v>1397</v>
      </c>
      <c r="CH101" s="209" t="s">
        <v>1397</v>
      </c>
      <c r="CI101" s="209" t="s">
        <v>1397</v>
      </c>
      <c r="CJ101" s="210" t="s">
        <v>1397</v>
      </c>
      <c r="CK101" s="206" t="s">
        <v>1076</v>
      </c>
      <c r="CL101" s="279"/>
      <c r="CN101" s="198">
        <v>86</v>
      </c>
      <c r="CO101" s="202">
        <v>5517745</v>
      </c>
      <c r="CP101" s="253">
        <f t="shared" si="48"/>
        <v>161910</v>
      </c>
      <c r="CQ101" s="242" t="s">
        <v>1417</v>
      </c>
      <c r="CR101" s="244" t="s">
        <v>1424</v>
      </c>
      <c r="CS101" s="209" t="s">
        <v>1397</v>
      </c>
      <c r="CT101" s="209" t="s">
        <v>1397</v>
      </c>
      <c r="CU101" s="209" t="s">
        <v>1397</v>
      </c>
      <c r="CV101" s="209" t="s">
        <v>1397</v>
      </c>
      <c r="CW101" s="210" t="s">
        <v>1397</v>
      </c>
      <c r="CX101" s="206" t="s">
        <v>1076</v>
      </c>
      <c r="DA101" s="198">
        <v>86</v>
      </c>
      <c r="DB101" s="202">
        <v>5513214</v>
      </c>
      <c r="DC101" s="253">
        <f t="shared" si="49"/>
        <v>161910</v>
      </c>
      <c r="DD101" s="242" t="s">
        <v>1416</v>
      </c>
      <c r="DE101" s="244" t="s">
        <v>1424</v>
      </c>
      <c r="DF101" s="209" t="s">
        <v>1397</v>
      </c>
      <c r="DG101" s="209" t="s">
        <v>1397</v>
      </c>
      <c r="DH101" s="209" t="s">
        <v>1397</v>
      </c>
      <c r="DI101" s="209" t="s">
        <v>1397</v>
      </c>
      <c r="DJ101" s="210" t="s">
        <v>1397</v>
      </c>
      <c r="DK101" s="206" t="s">
        <v>1076</v>
      </c>
      <c r="DN101" s="198">
        <v>86</v>
      </c>
      <c r="DO101" s="202">
        <v>6217517</v>
      </c>
      <c r="DP101" s="253">
        <f t="shared" si="50"/>
        <v>182490</v>
      </c>
      <c r="DQ101" s="242" t="s">
        <v>1420</v>
      </c>
      <c r="DR101" s="244" t="s">
        <v>1424</v>
      </c>
      <c r="DS101" s="209" t="s">
        <v>1397</v>
      </c>
      <c r="DT101" s="209" t="s">
        <v>1397</v>
      </c>
      <c r="DU101" s="209" t="s">
        <v>1397</v>
      </c>
      <c r="DV101" s="209" t="s">
        <v>1397</v>
      </c>
      <c r="DW101" s="210" t="s">
        <v>1397</v>
      </c>
      <c r="DX101" s="206" t="s">
        <v>1076</v>
      </c>
      <c r="EA101" s="198">
        <v>86</v>
      </c>
      <c r="EB101" s="202">
        <v>7069987</v>
      </c>
      <c r="EC101" s="253">
        <f t="shared" si="51"/>
        <v>207200</v>
      </c>
      <c r="ED101" s="242" t="s">
        <v>1418</v>
      </c>
      <c r="EE101" s="244" t="s">
        <v>1436</v>
      </c>
      <c r="EF101" s="209" t="s">
        <v>1397</v>
      </c>
      <c r="EG101" s="209" t="s">
        <v>1397</v>
      </c>
      <c r="EH101" s="209" t="s">
        <v>1397</v>
      </c>
      <c r="EI101" s="209" t="s">
        <v>1397</v>
      </c>
      <c r="EJ101" s="210" t="s">
        <v>1397</v>
      </c>
      <c r="EK101" s="206" t="s">
        <v>1076</v>
      </c>
      <c r="EL101" s="279"/>
      <c r="EN101" s="198">
        <v>86</v>
      </c>
      <c r="EO101" s="202">
        <v>7280838</v>
      </c>
      <c r="EP101" s="253">
        <f t="shared" si="52"/>
        <v>209083</v>
      </c>
      <c r="EQ101" s="242" t="s">
        <v>1474</v>
      </c>
      <c r="ER101" s="281">
        <v>90</v>
      </c>
      <c r="ES101" s="209" t="s">
        <v>1397</v>
      </c>
      <c r="ET101" s="209" t="s">
        <v>1397</v>
      </c>
      <c r="EU101" s="209" t="s">
        <v>1397</v>
      </c>
      <c r="EV101" s="209" t="s">
        <v>1397</v>
      </c>
      <c r="EW101" s="210" t="s">
        <v>1397</v>
      </c>
      <c r="EX101" s="206" t="s">
        <v>1076</v>
      </c>
      <c r="EY101" s="279"/>
      <c r="FA101" s="198">
        <v>86</v>
      </c>
      <c r="FB101" s="202">
        <v>6326943</v>
      </c>
      <c r="FC101" s="253">
        <f t="shared" si="53"/>
        <v>185780</v>
      </c>
      <c r="FD101" s="242" t="s">
        <v>1428</v>
      </c>
      <c r="FE101" s="244">
        <v>0</v>
      </c>
      <c r="FF101" s="209" t="s">
        <v>1397</v>
      </c>
      <c r="FG101" s="209" t="s">
        <v>1397</v>
      </c>
      <c r="FH101" s="209" t="s">
        <v>1397</v>
      </c>
      <c r="FI101" s="209" t="s">
        <v>1397</v>
      </c>
      <c r="FJ101" s="210" t="s">
        <v>1397</v>
      </c>
      <c r="FK101" s="206" t="s">
        <v>1076</v>
      </c>
    </row>
    <row r="102" spans="1:167" x14ac:dyDescent="0.25">
      <c r="A102" s="198">
        <v>87</v>
      </c>
      <c r="B102" s="202">
        <v>7449300</v>
      </c>
      <c r="C102" s="253">
        <f t="shared" si="41"/>
        <v>212468</v>
      </c>
      <c r="D102" s="242" t="s">
        <v>1481</v>
      </c>
      <c r="E102" s="244">
        <v>0</v>
      </c>
      <c r="F102" s="209" t="s">
        <v>1397</v>
      </c>
      <c r="G102" s="209" t="s">
        <v>1397</v>
      </c>
      <c r="H102" s="209" t="s">
        <v>1397</v>
      </c>
      <c r="I102" s="209" t="s">
        <v>1397</v>
      </c>
      <c r="J102" s="210">
        <v>1</v>
      </c>
      <c r="K102" s="206" t="s">
        <v>1076</v>
      </c>
      <c r="L102" s="279"/>
      <c r="N102" s="198">
        <v>87</v>
      </c>
      <c r="O102" s="202">
        <v>5775682</v>
      </c>
      <c r="P102" s="253">
        <f t="shared" si="42"/>
        <v>164654</v>
      </c>
      <c r="Q102" s="242" t="s">
        <v>1423</v>
      </c>
      <c r="R102" s="244" t="s">
        <v>1424</v>
      </c>
      <c r="S102" s="209" t="s">
        <v>1397</v>
      </c>
      <c r="T102" s="209" t="s">
        <v>1397</v>
      </c>
      <c r="U102" s="209" t="s">
        <v>1397</v>
      </c>
      <c r="V102" s="209" t="s">
        <v>1397</v>
      </c>
      <c r="W102" s="210" t="s">
        <v>1397</v>
      </c>
      <c r="X102" s="206" t="s">
        <v>1076</v>
      </c>
      <c r="AA102" s="198">
        <v>87</v>
      </c>
      <c r="AB102" s="202">
        <v>6647479</v>
      </c>
      <c r="AC102" s="253">
        <f t="shared" si="43"/>
        <v>189490</v>
      </c>
      <c r="AD102" s="216" t="s">
        <v>1428</v>
      </c>
      <c r="AE102" s="244">
        <v>0</v>
      </c>
      <c r="AF102" s="209" t="s">
        <v>1397</v>
      </c>
      <c r="AG102" s="209" t="s">
        <v>1397</v>
      </c>
      <c r="AH102" s="209" t="s">
        <v>1397</v>
      </c>
      <c r="AI102" s="209" t="s">
        <v>1397</v>
      </c>
      <c r="AJ102" s="210" t="s">
        <v>1397</v>
      </c>
      <c r="AK102" s="206" t="s">
        <v>1076</v>
      </c>
      <c r="AN102" s="198">
        <v>87</v>
      </c>
      <c r="AO102" s="202">
        <v>5706532</v>
      </c>
      <c r="AP102" s="253">
        <f t="shared" si="44"/>
        <v>161280</v>
      </c>
      <c r="AQ102" s="242" t="s">
        <v>1433</v>
      </c>
      <c r="AR102" s="281">
        <f t="shared" si="54"/>
        <v>308</v>
      </c>
      <c r="AS102" s="209" t="s">
        <v>1397</v>
      </c>
      <c r="AT102" s="209" t="s">
        <v>1397</v>
      </c>
      <c r="AU102" s="209" t="s">
        <v>1397</v>
      </c>
      <c r="AV102" s="209" t="s">
        <v>1397</v>
      </c>
      <c r="AW102" s="210" t="s">
        <v>1397</v>
      </c>
      <c r="AX102" s="206" t="s">
        <v>1076</v>
      </c>
      <c r="BA102" s="198">
        <v>87</v>
      </c>
      <c r="BB102" s="202">
        <v>5956498</v>
      </c>
      <c r="BC102" s="253">
        <f t="shared" si="45"/>
        <v>169470</v>
      </c>
      <c r="BD102" s="242" t="s">
        <v>1419</v>
      </c>
      <c r="BE102" s="244">
        <v>0</v>
      </c>
      <c r="BF102" s="209" t="s">
        <v>1397</v>
      </c>
      <c r="BG102" s="209" t="s">
        <v>1397</v>
      </c>
      <c r="BH102" s="209" t="s">
        <v>1397</v>
      </c>
      <c r="BI102" s="209" t="s">
        <v>1397</v>
      </c>
      <c r="BJ102" s="210" t="s">
        <v>1397</v>
      </c>
      <c r="BK102" s="206" t="s">
        <v>1076</v>
      </c>
      <c r="BL102" s="279"/>
      <c r="BM102" s="279"/>
      <c r="BN102" s="198">
        <v>87</v>
      </c>
      <c r="BO102" s="202">
        <v>7443827</v>
      </c>
      <c r="BP102" s="253">
        <f t="shared" si="46"/>
        <v>212660</v>
      </c>
      <c r="BQ102" s="242" t="s">
        <v>1477</v>
      </c>
      <c r="BR102" s="244" t="s">
        <v>1424</v>
      </c>
      <c r="BS102" s="209" t="s">
        <v>1397</v>
      </c>
      <c r="BT102" s="209" t="s">
        <v>1397</v>
      </c>
      <c r="BU102" s="209" t="s">
        <v>1397</v>
      </c>
      <c r="BV102" s="209" t="s">
        <v>1397</v>
      </c>
      <c r="BW102" s="210" t="s">
        <v>1397</v>
      </c>
      <c r="BX102" s="206" t="s">
        <v>1076</v>
      </c>
      <c r="BY102" s="279"/>
      <c r="CA102" s="198">
        <v>87</v>
      </c>
      <c r="CB102" s="202">
        <v>5818069</v>
      </c>
      <c r="CC102" s="253">
        <f t="shared" si="47"/>
        <v>165690</v>
      </c>
      <c r="CD102" s="242" t="s">
        <v>1425</v>
      </c>
      <c r="CE102" s="244">
        <v>0</v>
      </c>
      <c r="CF102" s="209" t="s">
        <v>1397</v>
      </c>
      <c r="CG102" s="209" t="s">
        <v>1397</v>
      </c>
      <c r="CH102" s="209" t="s">
        <v>1397</v>
      </c>
      <c r="CI102" s="209" t="s">
        <v>1397</v>
      </c>
      <c r="CJ102" s="210" t="s">
        <v>1397</v>
      </c>
      <c r="CK102" s="206" t="s">
        <v>1076</v>
      </c>
      <c r="CL102" s="279"/>
      <c r="CN102" s="198">
        <v>87</v>
      </c>
      <c r="CO102" s="202">
        <v>5679655</v>
      </c>
      <c r="CP102" s="253">
        <f t="shared" si="48"/>
        <v>161910</v>
      </c>
      <c r="CQ102" s="242" t="s">
        <v>1417</v>
      </c>
      <c r="CR102" s="244" t="s">
        <v>1424</v>
      </c>
      <c r="CS102" s="209" t="s">
        <v>1397</v>
      </c>
      <c r="CT102" s="209" t="s">
        <v>1397</v>
      </c>
      <c r="CU102" s="209" t="s">
        <v>1397</v>
      </c>
      <c r="CV102" s="209" t="s">
        <v>1397</v>
      </c>
      <c r="CW102" s="210" t="s">
        <v>1397</v>
      </c>
      <c r="CX102" s="206" t="s">
        <v>1076</v>
      </c>
      <c r="DA102" s="198">
        <v>87</v>
      </c>
      <c r="DB102" s="202">
        <v>5675124</v>
      </c>
      <c r="DC102" s="253">
        <f t="shared" si="49"/>
        <v>161910</v>
      </c>
      <c r="DD102" s="242" t="s">
        <v>1416</v>
      </c>
      <c r="DE102" s="244" t="s">
        <v>1424</v>
      </c>
      <c r="DF102" s="209" t="s">
        <v>1397</v>
      </c>
      <c r="DG102" s="209" t="s">
        <v>1397</v>
      </c>
      <c r="DH102" s="209" t="s">
        <v>1397</v>
      </c>
      <c r="DI102" s="209" t="s">
        <v>1397</v>
      </c>
      <c r="DJ102" s="210" t="s">
        <v>1397</v>
      </c>
      <c r="DK102" s="206" t="s">
        <v>1076</v>
      </c>
      <c r="DN102" s="198">
        <v>87</v>
      </c>
      <c r="DO102" s="202">
        <v>6400007</v>
      </c>
      <c r="DP102" s="253">
        <f t="shared" si="50"/>
        <v>182490</v>
      </c>
      <c r="DQ102" s="242" t="s">
        <v>1420</v>
      </c>
      <c r="DR102" s="244" t="s">
        <v>1424</v>
      </c>
      <c r="DS102" s="209" t="s">
        <v>1397</v>
      </c>
      <c r="DT102" s="209" t="s">
        <v>1397</v>
      </c>
      <c r="DU102" s="209" t="s">
        <v>1397</v>
      </c>
      <c r="DV102" s="209" t="s">
        <v>1397</v>
      </c>
      <c r="DW102" s="210" t="s">
        <v>1397</v>
      </c>
      <c r="DX102" s="206" t="s">
        <v>1076</v>
      </c>
      <c r="EA102" s="198">
        <v>87</v>
      </c>
      <c r="EB102" s="202">
        <v>7277187</v>
      </c>
      <c r="EC102" s="253">
        <f t="shared" si="51"/>
        <v>207200</v>
      </c>
      <c r="ED102" s="242" t="s">
        <v>1418</v>
      </c>
      <c r="EE102" s="244" t="s">
        <v>1436</v>
      </c>
      <c r="EF102" s="209" t="s">
        <v>1397</v>
      </c>
      <c r="EG102" s="209" t="s">
        <v>1397</v>
      </c>
      <c r="EH102" s="209" t="s">
        <v>1397</v>
      </c>
      <c r="EI102" s="209" t="s">
        <v>1397</v>
      </c>
      <c r="EJ102" s="210" t="s">
        <v>1397</v>
      </c>
      <c r="EK102" s="206" t="s">
        <v>1076</v>
      </c>
      <c r="EL102" s="279"/>
      <c r="EN102" s="198">
        <v>87</v>
      </c>
      <c r="EO102" s="202">
        <v>7489921</v>
      </c>
      <c r="EP102" s="253">
        <f t="shared" si="52"/>
        <v>209083</v>
      </c>
      <c r="EQ102" s="242" t="s">
        <v>1474</v>
      </c>
      <c r="ER102" s="281">
        <v>90</v>
      </c>
      <c r="ES102" s="209" t="s">
        <v>1397</v>
      </c>
      <c r="ET102" s="209" t="s">
        <v>1397</v>
      </c>
      <c r="EU102" s="209" t="s">
        <v>1397</v>
      </c>
      <c r="EV102" s="209" t="s">
        <v>1397</v>
      </c>
      <c r="EW102" s="210" t="s">
        <v>1397</v>
      </c>
      <c r="EX102" s="206" t="s">
        <v>1076</v>
      </c>
      <c r="EY102" s="279"/>
      <c r="FA102" s="198">
        <v>87</v>
      </c>
      <c r="FB102" s="202">
        <v>6512723</v>
      </c>
      <c r="FC102" s="253">
        <f t="shared" si="53"/>
        <v>185780</v>
      </c>
      <c r="FD102" s="242" t="s">
        <v>1428</v>
      </c>
      <c r="FE102" s="244">
        <v>0</v>
      </c>
      <c r="FF102" s="209" t="s">
        <v>1397</v>
      </c>
      <c r="FG102" s="209" t="s">
        <v>1397</v>
      </c>
      <c r="FH102" s="209" t="s">
        <v>1397</v>
      </c>
      <c r="FI102" s="209" t="s">
        <v>1397</v>
      </c>
      <c r="FJ102" s="210" t="s">
        <v>1397</v>
      </c>
      <c r="FK102" s="206" t="s">
        <v>1076</v>
      </c>
    </row>
    <row r="103" spans="1:167" x14ac:dyDescent="0.25">
      <c r="A103" s="198">
        <v>88</v>
      </c>
      <c r="B103" s="202">
        <v>7661768</v>
      </c>
      <c r="C103" s="253">
        <f t="shared" si="41"/>
        <v>212468</v>
      </c>
      <c r="D103" s="242" t="s">
        <v>1481</v>
      </c>
      <c r="E103" s="244">
        <v>0</v>
      </c>
      <c r="F103" s="209" t="s">
        <v>1397</v>
      </c>
      <c r="G103" s="209" t="s">
        <v>1397</v>
      </c>
      <c r="H103" s="209" t="s">
        <v>1397</v>
      </c>
      <c r="I103" s="209" t="s">
        <v>1397</v>
      </c>
      <c r="J103" s="210">
        <v>1</v>
      </c>
      <c r="K103" s="206" t="s">
        <v>1076</v>
      </c>
      <c r="L103" s="279"/>
      <c r="N103" s="198">
        <v>88</v>
      </c>
      <c r="O103" s="202">
        <v>5940336</v>
      </c>
      <c r="P103" s="253">
        <f t="shared" si="42"/>
        <v>164654</v>
      </c>
      <c r="Q103" s="242" t="s">
        <v>1423</v>
      </c>
      <c r="R103" s="244" t="s">
        <v>1424</v>
      </c>
      <c r="S103" s="209" t="s">
        <v>1397</v>
      </c>
      <c r="T103" s="209" t="s">
        <v>1397</v>
      </c>
      <c r="U103" s="209" t="s">
        <v>1397</v>
      </c>
      <c r="V103" s="209" t="s">
        <v>1397</v>
      </c>
      <c r="W103" s="210" t="s">
        <v>1397</v>
      </c>
      <c r="X103" s="206" t="s">
        <v>1076</v>
      </c>
      <c r="AA103" s="198">
        <v>88</v>
      </c>
      <c r="AB103" s="202">
        <v>6836969</v>
      </c>
      <c r="AC103" s="253">
        <f t="shared" si="43"/>
        <v>189490</v>
      </c>
      <c r="AD103" s="216" t="s">
        <v>1428</v>
      </c>
      <c r="AE103" s="244">
        <v>0</v>
      </c>
      <c r="AF103" s="209" t="s">
        <v>1397</v>
      </c>
      <c r="AG103" s="209" t="s">
        <v>1397</v>
      </c>
      <c r="AH103" s="209" t="s">
        <v>1397</v>
      </c>
      <c r="AI103" s="209" t="s">
        <v>1397</v>
      </c>
      <c r="AJ103" s="210" t="s">
        <v>1397</v>
      </c>
      <c r="AK103" s="206" t="s">
        <v>1076</v>
      </c>
      <c r="AN103" s="198">
        <v>88</v>
      </c>
      <c r="AO103" s="202">
        <v>5867812</v>
      </c>
      <c r="AP103" s="253">
        <f t="shared" si="44"/>
        <v>161280</v>
      </c>
      <c r="AQ103" s="242" t="s">
        <v>1433</v>
      </c>
      <c r="AR103" s="281">
        <f t="shared" si="54"/>
        <v>312</v>
      </c>
      <c r="AS103" s="209" t="s">
        <v>1397</v>
      </c>
      <c r="AT103" s="209" t="s">
        <v>1397</v>
      </c>
      <c r="AU103" s="209" t="s">
        <v>1397</v>
      </c>
      <c r="AV103" s="209" t="s">
        <v>1397</v>
      </c>
      <c r="AW103" s="210" t="s">
        <v>1397</v>
      </c>
      <c r="AX103" s="206" t="s">
        <v>1076</v>
      </c>
      <c r="BA103" s="198">
        <v>88</v>
      </c>
      <c r="BB103" s="202">
        <v>6125968</v>
      </c>
      <c r="BC103" s="253">
        <f t="shared" si="45"/>
        <v>169470</v>
      </c>
      <c r="BD103" s="242" t="s">
        <v>1419</v>
      </c>
      <c r="BE103" s="244">
        <v>0</v>
      </c>
      <c r="BF103" s="209" t="s">
        <v>1397</v>
      </c>
      <c r="BG103" s="209" t="s">
        <v>1397</v>
      </c>
      <c r="BH103" s="209" t="s">
        <v>1397</v>
      </c>
      <c r="BI103" s="209" t="s">
        <v>1397</v>
      </c>
      <c r="BJ103" s="210" t="s">
        <v>1397</v>
      </c>
      <c r="BK103" s="206" t="s">
        <v>1076</v>
      </c>
      <c r="BL103" s="279"/>
      <c r="BM103" s="279"/>
      <c r="BN103" s="198">
        <v>88</v>
      </c>
      <c r="BO103" s="202">
        <v>7656487</v>
      </c>
      <c r="BP103" s="253">
        <f t="shared" si="46"/>
        <v>212660</v>
      </c>
      <c r="BQ103" s="242" t="s">
        <v>1477</v>
      </c>
      <c r="BR103" s="244" t="s">
        <v>1424</v>
      </c>
      <c r="BS103" s="209" t="s">
        <v>1397</v>
      </c>
      <c r="BT103" s="209" t="s">
        <v>1397</v>
      </c>
      <c r="BU103" s="209" t="s">
        <v>1397</v>
      </c>
      <c r="BV103" s="209" t="s">
        <v>1397</v>
      </c>
      <c r="BW103" s="210" t="s">
        <v>1397</v>
      </c>
      <c r="BX103" s="206" t="s">
        <v>1076</v>
      </c>
      <c r="BY103" s="279"/>
      <c r="CA103" s="198">
        <v>88</v>
      </c>
      <c r="CB103" s="202">
        <v>5983759</v>
      </c>
      <c r="CC103" s="253">
        <f t="shared" si="47"/>
        <v>165690</v>
      </c>
      <c r="CD103" s="242" t="s">
        <v>1425</v>
      </c>
      <c r="CE103" s="244">
        <v>0</v>
      </c>
      <c r="CF103" s="209" t="s">
        <v>1397</v>
      </c>
      <c r="CG103" s="209" t="s">
        <v>1397</v>
      </c>
      <c r="CH103" s="209" t="s">
        <v>1397</v>
      </c>
      <c r="CI103" s="209" t="s">
        <v>1397</v>
      </c>
      <c r="CJ103" s="210" t="s">
        <v>1397</v>
      </c>
      <c r="CK103" s="206" t="s">
        <v>1076</v>
      </c>
      <c r="CL103" s="279"/>
      <c r="CN103" s="198">
        <v>88</v>
      </c>
      <c r="CO103" s="202">
        <v>5841565</v>
      </c>
      <c r="CP103" s="253">
        <f t="shared" si="48"/>
        <v>161910</v>
      </c>
      <c r="CQ103" s="242" t="s">
        <v>1417</v>
      </c>
      <c r="CR103" s="244" t="s">
        <v>1424</v>
      </c>
      <c r="CS103" s="209" t="s">
        <v>1397</v>
      </c>
      <c r="CT103" s="209" t="s">
        <v>1397</v>
      </c>
      <c r="CU103" s="209" t="s">
        <v>1397</v>
      </c>
      <c r="CV103" s="209" t="s">
        <v>1397</v>
      </c>
      <c r="CW103" s="210" t="s">
        <v>1397</v>
      </c>
      <c r="CX103" s="206" t="s">
        <v>1076</v>
      </c>
      <c r="DA103" s="198">
        <v>88</v>
      </c>
      <c r="DB103" s="202">
        <v>5837034</v>
      </c>
      <c r="DC103" s="253">
        <f t="shared" si="49"/>
        <v>161910</v>
      </c>
      <c r="DD103" s="242" t="s">
        <v>1416</v>
      </c>
      <c r="DE103" s="244" t="s">
        <v>1424</v>
      </c>
      <c r="DF103" s="209" t="s">
        <v>1397</v>
      </c>
      <c r="DG103" s="209" t="s">
        <v>1397</v>
      </c>
      <c r="DH103" s="209" t="s">
        <v>1397</v>
      </c>
      <c r="DI103" s="209" t="s">
        <v>1397</v>
      </c>
      <c r="DJ103" s="210" t="s">
        <v>1397</v>
      </c>
      <c r="DK103" s="206" t="s">
        <v>1076</v>
      </c>
      <c r="DN103" s="198">
        <v>88</v>
      </c>
      <c r="DO103" s="202">
        <v>6582497</v>
      </c>
      <c r="DP103" s="253">
        <f t="shared" si="50"/>
        <v>182490</v>
      </c>
      <c r="DQ103" s="242" t="s">
        <v>1420</v>
      </c>
      <c r="DR103" s="244" t="s">
        <v>1424</v>
      </c>
      <c r="DS103" s="209" t="s">
        <v>1397</v>
      </c>
      <c r="DT103" s="209" t="s">
        <v>1397</v>
      </c>
      <c r="DU103" s="209" t="s">
        <v>1397</v>
      </c>
      <c r="DV103" s="209" t="s">
        <v>1397</v>
      </c>
      <c r="DW103" s="210" t="s">
        <v>1397</v>
      </c>
      <c r="DX103" s="206" t="s">
        <v>1076</v>
      </c>
      <c r="EA103" s="198">
        <v>88</v>
      </c>
      <c r="EB103" s="202">
        <v>7484387</v>
      </c>
      <c r="EC103" s="253">
        <f t="shared" si="51"/>
        <v>207200</v>
      </c>
      <c r="ED103" s="242" t="s">
        <v>1418</v>
      </c>
      <c r="EE103" s="244" t="s">
        <v>1436</v>
      </c>
      <c r="EF103" s="209" t="s">
        <v>1397</v>
      </c>
      <c r="EG103" s="209" t="s">
        <v>1397</v>
      </c>
      <c r="EH103" s="209" t="s">
        <v>1397</v>
      </c>
      <c r="EI103" s="209" t="s">
        <v>1397</v>
      </c>
      <c r="EJ103" s="210" t="s">
        <v>1397</v>
      </c>
      <c r="EK103" s="206" t="s">
        <v>1076</v>
      </c>
      <c r="EL103" s="279"/>
      <c r="EN103" s="198">
        <v>88</v>
      </c>
      <c r="EO103" s="202">
        <v>7699004</v>
      </c>
      <c r="EP103" s="253">
        <f t="shared" si="52"/>
        <v>209083</v>
      </c>
      <c r="EQ103" s="242" t="s">
        <v>1474</v>
      </c>
      <c r="ER103" s="281">
        <v>90</v>
      </c>
      <c r="ES103" s="209" t="s">
        <v>1397</v>
      </c>
      <c r="ET103" s="209" t="s">
        <v>1397</v>
      </c>
      <c r="EU103" s="209" t="s">
        <v>1397</v>
      </c>
      <c r="EV103" s="209" t="s">
        <v>1397</v>
      </c>
      <c r="EW103" s="210" t="s">
        <v>1397</v>
      </c>
      <c r="EX103" s="206" t="s">
        <v>1076</v>
      </c>
      <c r="EY103" s="279"/>
      <c r="FA103" s="198">
        <v>88</v>
      </c>
      <c r="FB103" s="202">
        <v>6698503</v>
      </c>
      <c r="FC103" s="253">
        <f t="shared" si="53"/>
        <v>185780</v>
      </c>
      <c r="FD103" s="242" t="s">
        <v>1428</v>
      </c>
      <c r="FE103" s="244">
        <v>0</v>
      </c>
      <c r="FF103" s="209" t="s">
        <v>1397</v>
      </c>
      <c r="FG103" s="209" t="s">
        <v>1397</v>
      </c>
      <c r="FH103" s="209" t="s">
        <v>1397</v>
      </c>
      <c r="FI103" s="209" t="s">
        <v>1397</v>
      </c>
      <c r="FJ103" s="210" t="s">
        <v>1397</v>
      </c>
      <c r="FK103" s="206" t="s">
        <v>1076</v>
      </c>
    </row>
    <row r="104" spans="1:167" x14ac:dyDescent="0.25">
      <c r="A104" s="198">
        <v>89</v>
      </c>
      <c r="B104" s="202">
        <v>7874236</v>
      </c>
      <c r="C104" s="253">
        <f t="shared" si="41"/>
        <v>212468</v>
      </c>
      <c r="D104" s="242" t="s">
        <v>1481</v>
      </c>
      <c r="E104" s="244">
        <v>0</v>
      </c>
      <c r="F104" s="209" t="s">
        <v>1397</v>
      </c>
      <c r="G104" s="209" t="s">
        <v>1397</v>
      </c>
      <c r="H104" s="209" t="s">
        <v>1397</v>
      </c>
      <c r="I104" s="209" t="s">
        <v>1397</v>
      </c>
      <c r="J104" s="210">
        <v>1</v>
      </c>
      <c r="K104" s="206" t="s">
        <v>1076</v>
      </c>
      <c r="L104" s="279"/>
      <c r="N104" s="198">
        <v>89</v>
      </c>
      <c r="O104" s="202">
        <v>6104990</v>
      </c>
      <c r="P104" s="253">
        <f t="shared" si="42"/>
        <v>164654</v>
      </c>
      <c r="Q104" s="242" t="s">
        <v>1423</v>
      </c>
      <c r="R104" s="244" t="s">
        <v>1424</v>
      </c>
      <c r="S104" s="209" t="s">
        <v>1397</v>
      </c>
      <c r="T104" s="209" t="s">
        <v>1397</v>
      </c>
      <c r="U104" s="209" t="s">
        <v>1397</v>
      </c>
      <c r="V104" s="209" t="s">
        <v>1397</v>
      </c>
      <c r="W104" s="210" t="s">
        <v>1397</v>
      </c>
      <c r="X104" s="206" t="s">
        <v>1076</v>
      </c>
      <c r="AA104" s="198">
        <v>89</v>
      </c>
      <c r="AB104" s="202">
        <v>7026459</v>
      </c>
      <c r="AC104" s="253">
        <f t="shared" si="43"/>
        <v>189490</v>
      </c>
      <c r="AD104" s="216" t="s">
        <v>1428</v>
      </c>
      <c r="AE104" s="244">
        <v>0</v>
      </c>
      <c r="AF104" s="209" t="s">
        <v>1397</v>
      </c>
      <c r="AG104" s="209" t="s">
        <v>1397</v>
      </c>
      <c r="AH104" s="209" t="s">
        <v>1397</v>
      </c>
      <c r="AI104" s="209" t="s">
        <v>1397</v>
      </c>
      <c r="AJ104" s="210" t="s">
        <v>1397</v>
      </c>
      <c r="AK104" s="206" t="s">
        <v>1076</v>
      </c>
      <c r="AN104" s="198">
        <v>89</v>
      </c>
      <c r="AO104" s="202">
        <v>6029092</v>
      </c>
      <c r="AP104" s="253">
        <f t="shared" si="44"/>
        <v>161280</v>
      </c>
      <c r="AQ104" s="242" t="s">
        <v>1433</v>
      </c>
      <c r="AR104" s="281">
        <f t="shared" si="54"/>
        <v>316</v>
      </c>
      <c r="AS104" s="209" t="s">
        <v>1397</v>
      </c>
      <c r="AT104" s="209" t="s">
        <v>1397</v>
      </c>
      <c r="AU104" s="209" t="s">
        <v>1397</v>
      </c>
      <c r="AV104" s="209" t="s">
        <v>1397</v>
      </c>
      <c r="AW104" s="210" t="s">
        <v>1397</v>
      </c>
      <c r="AX104" s="206" t="s">
        <v>1076</v>
      </c>
      <c r="BA104" s="198">
        <v>89</v>
      </c>
      <c r="BB104" s="202">
        <v>6295438</v>
      </c>
      <c r="BC104" s="253">
        <f t="shared" si="45"/>
        <v>169470</v>
      </c>
      <c r="BD104" s="242" t="s">
        <v>1419</v>
      </c>
      <c r="BE104" s="244">
        <v>0</v>
      </c>
      <c r="BF104" s="209" t="s">
        <v>1397</v>
      </c>
      <c r="BG104" s="209" t="s">
        <v>1397</v>
      </c>
      <c r="BH104" s="209" t="s">
        <v>1397</v>
      </c>
      <c r="BI104" s="209" t="s">
        <v>1397</v>
      </c>
      <c r="BJ104" s="210" t="s">
        <v>1397</v>
      </c>
      <c r="BK104" s="206" t="s">
        <v>1076</v>
      </c>
      <c r="BL104" s="279"/>
      <c r="BM104" s="279"/>
      <c r="BN104" s="198">
        <v>89</v>
      </c>
      <c r="BO104" s="202">
        <v>7869147</v>
      </c>
      <c r="BP104" s="253">
        <f t="shared" si="46"/>
        <v>212660</v>
      </c>
      <c r="BQ104" s="242" t="s">
        <v>1477</v>
      </c>
      <c r="BR104" s="244" t="s">
        <v>1424</v>
      </c>
      <c r="BS104" s="209" t="s">
        <v>1397</v>
      </c>
      <c r="BT104" s="209" t="s">
        <v>1397</v>
      </c>
      <c r="BU104" s="209" t="s">
        <v>1397</v>
      </c>
      <c r="BV104" s="209" t="s">
        <v>1397</v>
      </c>
      <c r="BW104" s="210" t="s">
        <v>1397</v>
      </c>
      <c r="BX104" s="206" t="s">
        <v>1076</v>
      </c>
      <c r="BY104" s="279"/>
      <c r="CA104" s="198">
        <v>89</v>
      </c>
      <c r="CB104" s="202">
        <v>6149449</v>
      </c>
      <c r="CC104" s="253">
        <f t="shared" si="47"/>
        <v>165690</v>
      </c>
      <c r="CD104" s="242" t="s">
        <v>1425</v>
      </c>
      <c r="CE104" s="244">
        <v>0</v>
      </c>
      <c r="CF104" s="209" t="s">
        <v>1397</v>
      </c>
      <c r="CG104" s="209" t="s">
        <v>1397</v>
      </c>
      <c r="CH104" s="209" t="s">
        <v>1397</v>
      </c>
      <c r="CI104" s="209" t="s">
        <v>1397</v>
      </c>
      <c r="CJ104" s="210" t="s">
        <v>1397</v>
      </c>
      <c r="CK104" s="206" t="s">
        <v>1076</v>
      </c>
      <c r="CL104" s="279"/>
      <c r="CN104" s="198">
        <v>89</v>
      </c>
      <c r="CO104" s="202">
        <v>6003475</v>
      </c>
      <c r="CP104" s="253">
        <f t="shared" si="48"/>
        <v>161910</v>
      </c>
      <c r="CQ104" s="242" t="s">
        <v>1417</v>
      </c>
      <c r="CR104" s="244" t="s">
        <v>1424</v>
      </c>
      <c r="CS104" s="209" t="s">
        <v>1397</v>
      </c>
      <c r="CT104" s="209" t="s">
        <v>1397</v>
      </c>
      <c r="CU104" s="209" t="s">
        <v>1397</v>
      </c>
      <c r="CV104" s="209" t="s">
        <v>1397</v>
      </c>
      <c r="CW104" s="210" t="s">
        <v>1397</v>
      </c>
      <c r="CX104" s="206" t="s">
        <v>1076</v>
      </c>
      <c r="DA104" s="198">
        <v>89</v>
      </c>
      <c r="DB104" s="202">
        <v>5998944</v>
      </c>
      <c r="DC104" s="253">
        <f t="shared" si="49"/>
        <v>161910</v>
      </c>
      <c r="DD104" s="242" t="s">
        <v>1416</v>
      </c>
      <c r="DE104" s="244" t="s">
        <v>1424</v>
      </c>
      <c r="DF104" s="209" t="s">
        <v>1397</v>
      </c>
      <c r="DG104" s="209" t="s">
        <v>1397</v>
      </c>
      <c r="DH104" s="209" t="s">
        <v>1397</v>
      </c>
      <c r="DI104" s="209" t="s">
        <v>1397</v>
      </c>
      <c r="DJ104" s="210" t="s">
        <v>1397</v>
      </c>
      <c r="DK104" s="206" t="s">
        <v>1076</v>
      </c>
      <c r="DN104" s="198">
        <v>89</v>
      </c>
      <c r="DO104" s="202">
        <v>6764987</v>
      </c>
      <c r="DP104" s="253">
        <f t="shared" si="50"/>
        <v>182490</v>
      </c>
      <c r="DQ104" s="242" t="s">
        <v>1420</v>
      </c>
      <c r="DR104" s="244" t="s">
        <v>1424</v>
      </c>
      <c r="DS104" s="209" t="s">
        <v>1397</v>
      </c>
      <c r="DT104" s="209" t="s">
        <v>1397</v>
      </c>
      <c r="DU104" s="209" t="s">
        <v>1397</v>
      </c>
      <c r="DV104" s="209" t="s">
        <v>1397</v>
      </c>
      <c r="DW104" s="210" t="s">
        <v>1397</v>
      </c>
      <c r="DX104" s="206" t="s">
        <v>1076</v>
      </c>
      <c r="EA104" s="198">
        <v>89</v>
      </c>
      <c r="EB104" s="202">
        <v>7691587</v>
      </c>
      <c r="EC104" s="253">
        <f t="shared" si="51"/>
        <v>207200</v>
      </c>
      <c r="ED104" s="242" t="s">
        <v>1418</v>
      </c>
      <c r="EE104" s="244" t="s">
        <v>1436</v>
      </c>
      <c r="EF104" s="209" t="s">
        <v>1397</v>
      </c>
      <c r="EG104" s="209" t="s">
        <v>1397</v>
      </c>
      <c r="EH104" s="209" t="s">
        <v>1397</v>
      </c>
      <c r="EI104" s="209" t="s">
        <v>1397</v>
      </c>
      <c r="EJ104" s="210" t="s">
        <v>1397</v>
      </c>
      <c r="EK104" s="206" t="s">
        <v>1076</v>
      </c>
      <c r="EL104" s="279"/>
      <c r="EN104" s="198">
        <v>89</v>
      </c>
      <c r="EO104" s="202">
        <v>7908087</v>
      </c>
      <c r="EP104" s="253">
        <f t="shared" si="52"/>
        <v>209083</v>
      </c>
      <c r="EQ104" s="242" t="s">
        <v>1474</v>
      </c>
      <c r="ER104" s="281">
        <v>90</v>
      </c>
      <c r="ES104" s="209" t="s">
        <v>1397</v>
      </c>
      <c r="ET104" s="209" t="s">
        <v>1397</v>
      </c>
      <c r="EU104" s="209" t="s">
        <v>1397</v>
      </c>
      <c r="EV104" s="209" t="s">
        <v>1397</v>
      </c>
      <c r="EW104" s="210" t="s">
        <v>1397</v>
      </c>
      <c r="EX104" s="206" t="s">
        <v>1076</v>
      </c>
      <c r="EY104" s="279"/>
      <c r="FA104" s="198">
        <v>89</v>
      </c>
      <c r="FB104" s="202">
        <v>6884283</v>
      </c>
      <c r="FC104" s="253">
        <f t="shared" si="53"/>
        <v>185780</v>
      </c>
      <c r="FD104" s="242" t="s">
        <v>1428</v>
      </c>
      <c r="FE104" s="244">
        <v>0</v>
      </c>
      <c r="FF104" s="209" t="s">
        <v>1397</v>
      </c>
      <c r="FG104" s="209" t="s">
        <v>1397</v>
      </c>
      <c r="FH104" s="209" t="s">
        <v>1397</v>
      </c>
      <c r="FI104" s="209" t="s">
        <v>1397</v>
      </c>
      <c r="FJ104" s="210" t="s">
        <v>1397</v>
      </c>
      <c r="FK104" s="206" t="s">
        <v>1076</v>
      </c>
    </row>
    <row r="105" spans="1:167" x14ac:dyDescent="0.25">
      <c r="A105" s="198">
        <v>90</v>
      </c>
      <c r="B105" s="202">
        <v>8086704</v>
      </c>
      <c r="C105" s="253">
        <f t="shared" si="41"/>
        <v>212468</v>
      </c>
      <c r="D105" s="242" t="s">
        <v>1481</v>
      </c>
      <c r="E105" s="244">
        <v>0</v>
      </c>
      <c r="F105" s="209" t="s">
        <v>1397</v>
      </c>
      <c r="G105" s="209" t="s">
        <v>1397</v>
      </c>
      <c r="H105" s="209" t="s">
        <v>1397</v>
      </c>
      <c r="I105" s="209" t="s">
        <v>1397</v>
      </c>
      <c r="J105" s="210">
        <v>1</v>
      </c>
      <c r="K105" s="206" t="s">
        <v>1076</v>
      </c>
      <c r="L105" s="279"/>
      <c r="N105" s="198">
        <v>90</v>
      </c>
      <c r="O105" s="202">
        <v>6269644</v>
      </c>
      <c r="P105" s="253">
        <f t="shared" si="42"/>
        <v>164654</v>
      </c>
      <c r="Q105" s="242" t="s">
        <v>1423</v>
      </c>
      <c r="R105" s="244" t="s">
        <v>1424</v>
      </c>
      <c r="S105" s="209" t="s">
        <v>1397</v>
      </c>
      <c r="T105" s="209" t="s">
        <v>1397</v>
      </c>
      <c r="U105" s="209" t="s">
        <v>1397</v>
      </c>
      <c r="V105" s="209" t="s">
        <v>1397</v>
      </c>
      <c r="W105" s="210" t="s">
        <v>1397</v>
      </c>
      <c r="X105" s="206" t="s">
        <v>1076</v>
      </c>
      <c r="AA105" s="198">
        <v>90</v>
      </c>
      <c r="AB105" s="202">
        <v>7215949</v>
      </c>
      <c r="AC105" s="253">
        <f t="shared" si="43"/>
        <v>189490</v>
      </c>
      <c r="AD105" s="216" t="s">
        <v>1428</v>
      </c>
      <c r="AE105" s="244">
        <v>0</v>
      </c>
      <c r="AF105" s="209" t="s">
        <v>1397</v>
      </c>
      <c r="AG105" s="209" t="s">
        <v>1397</v>
      </c>
      <c r="AH105" s="209" t="s">
        <v>1397</v>
      </c>
      <c r="AI105" s="209" t="s">
        <v>1397</v>
      </c>
      <c r="AJ105" s="210" t="s">
        <v>1397</v>
      </c>
      <c r="AK105" s="206" t="s">
        <v>1076</v>
      </c>
      <c r="AN105" s="198">
        <v>90</v>
      </c>
      <c r="AO105" s="202">
        <v>6190372</v>
      </c>
      <c r="AP105" s="253">
        <f t="shared" si="44"/>
        <v>161280</v>
      </c>
      <c r="AQ105" s="242" t="s">
        <v>1433</v>
      </c>
      <c r="AR105" s="281">
        <f t="shared" si="54"/>
        <v>320</v>
      </c>
      <c r="AS105" s="209" t="s">
        <v>1397</v>
      </c>
      <c r="AT105" s="209" t="s">
        <v>1397</v>
      </c>
      <c r="AU105" s="209" t="s">
        <v>1397</v>
      </c>
      <c r="AV105" s="209" t="s">
        <v>1397</v>
      </c>
      <c r="AW105" s="210" t="s">
        <v>1397</v>
      </c>
      <c r="AX105" s="206" t="s">
        <v>1076</v>
      </c>
      <c r="BA105" s="198">
        <v>90</v>
      </c>
      <c r="BB105" s="202">
        <v>6464908</v>
      </c>
      <c r="BC105" s="253">
        <f t="shared" si="45"/>
        <v>169470</v>
      </c>
      <c r="BD105" s="242" t="s">
        <v>1419</v>
      </c>
      <c r="BE105" s="244">
        <v>0</v>
      </c>
      <c r="BF105" s="209" t="s">
        <v>1397</v>
      </c>
      <c r="BG105" s="209" t="s">
        <v>1397</v>
      </c>
      <c r="BH105" s="209" t="s">
        <v>1397</v>
      </c>
      <c r="BI105" s="209" t="s">
        <v>1397</v>
      </c>
      <c r="BJ105" s="210" t="s">
        <v>1397</v>
      </c>
      <c r="BK105" s="206" t="s">
        <v>1076</v>
      </c>
      <c r="BL105" s="279"/>
      <c r="BM105" s="279"/>
      <c r="BN105" s="198">
        <v>90</v>
      </c>
      <c r="BO105" s="202">
        <v>8081807</v>
      </c>
      <c r="BP105" s="253">
        <f t="shared" si="46"/>
        <v>212660</v>
      </c>
      <c r="BQ105" s="242" t="s">
        <v>1477</v>
      </c>
      <c r="BR105" s="244" t="s">
        <v>1424</v>
      </c>
      <c r="BS105" s="209" t="s">
        <v>1397</v>
      </c>
      <c r="BT105" s="209" t="s">
        <v>1397</v>
      </c>
      <c r="BU105" s="209" t="s">
        <v>1397</v>
      </c>
      <c r="BV105" s="209" t="s">
        <v>1397</v>
      </c>
      <c r="BW105" s="210" t="s">
        <v>1397</v>
      </c>
      <c r="BX105" s="206" t="s">
        <v>1076</v>
      </c>
      <c r="BY105" s="279"/>
      <c r="CA105" s="198">
        <v>90</v>
      </c>
      <c r="CB105" s="202">
        <v>6315139</v>
      </c>
      <c r="CC105" s="253">
        <f t="shared" si="47"/>
        <v>165690</v>
      </c>
      <c r="CD105" s="242" t="s">
        <v>1425</v>
      </c>
      <c r="CE105" s="244">
        <v>0</v>
      </c>
      <c r="CF105" s="209" t="s">
        <v>1397</v>
      </c>
      <c r="CG105" s="209" t="s">
        <v>1397</v>
      </c>
      <c r="CH105" s="209" t="s">
        <v>1397</v>
      </c>
      <c r="CI105" s="209" t="s">
        <v>1397</v>
      </c>
      <c r="CJ105" s="210" t="s">
        <v>1397</v>
      </c>
      <c r="CK105" s="206" t="s">
        <v>1076</v>
      </c>
      <c r="CL105" s="279"/>
      <c r="CN105" s="198">
        <v>90</v>
      </c>
      <c r="CO105" s="202">
        <v>6165385</v>
      </c>
      <c r="CP105" s="253">
        <f t="shared" si="48"/>
        <v>161910</v>
      </c>
      <c r="CQ105" s="242" t="s">
        <v>1417</v>
      </c>
      <c r="CR105" s="244" t="s">
        <v>1424</v>
      </c>
      <c r="CS105" s="209" t="s">
        <v>1397</v>
      </c>
      <c r="CT105" s="209" t="s">
        <v>1397</v>
      </c>
      <c r="CU105" s="209" t="s">
        <v>1397</v>
      </c>
      <c r="CV105" s="209" t="s">
        <v>1397</v>
      </c>
      <c r="CW105" s="210" t="s">
        <v>1397</v>
      </c>
      <c r="CX105" s="206" t="s">
        <v>1076</v>
      </c>
      <c r="DA105" s="198">
        <v>90</v>
      </c>
      <c r="DB105" s="202">
        <v>6160854</v>
      </c>
      <c r="DC105" s="253">
        <f t="shared" si="49"/>
        <v>161910</v>
      </c>
      <c r="DD105" s="242" t="s">
        <v>1416</v>
      </c>
      <c r="DE105" s="244" t="s">
        <v>1424</v>
      </c>
      <c r="DF105" s="209" t="s">
        <v>1397</v>
      </c>
      <c r="DG105" s="209" t="s">
        <v>1397</v>
      </c>
      <c r="DH105" s="209" t="s">
        <v>1397</v>
      </c>
      <c r="DI105" s="209" t="s">
        <v>1397</v>
      </c>
      <c r="DJ105" s="210" t="s">
        <v>1397</v>
      </c>
      <c r="DK105" s="206" t="s">
        <v>1076</v>
      </c>
      <c r="DN105" s="198">
        <v>90</v>
      </c>
      <c r="DO105" s="202">
        <v>6947477</v>
      </c>
      <c r="DP105" s="253">
        <f t="shared" si="50"/>
        <v>182490</v>
      </c>
      <c r="DQ105" s="242" t="s">
        <v>1420</v>
      </c>
      <c r="DR105" s="244" t="s">
        <v>1424</v>
      </c>
      <c r="DS105" s="209" t="s">
        <v>1397</v>
      </c>
      <c r="DT105" s="209" t="s">
        <v>1397</v>
      </c>
      <c r="DU105" s="209" t="s">
        <v>1397</v>
      </c>
      <c r="DV105" s="209" t="s">
        <v>1397</v>
      </c>
      <c r="DW105" s="210" t="s">
        <v>1397</v>
      </c>
      <c r="DX105" s="206" t="s">
        <v>1076</v>
      </c>
      <c r="EA105" s="198">
        <v>90</v>
      </c>
      <c r="EB105" s="202">
        <v>7898787</v>
      </c>
      <c r="EC105" s="253">
        <f t="shared" si="51"/>
        <v>207200</v>
      </c>
      <c r="ED105" s="242" t="s">
        <v>1418</v>
      </c>
      <c r="EE105" s="244" t="s">
        <v>1436</v>
      </c>
      <c r="EF105" s="209" t="s">
        <v>1397</v>
      </c>
      <c r="EG105" s="209" t="s">
        <v>1397</v>
      </c>
      <c r="EH105" s="209" t="s">
        <v>1397</v>
      </c>
      <c r="EI105" s="209" t="s">
        <v>1397</v>
      </c>
      <c r="EJ105" s="210" t="s">
        <v>1397</v>
      </c>
      <c r="EK105" s="206" t="s">
        <v>1076</v>
      </c>
      <c r="EL105" s="279"/>
      <c r="EN105" s="198">
        <v>90</v>
      </c>
      <c r="EO105" s="202">
        <v>8117170</v>
      </c>
      <c r="EP105" s="253">
        <f t="shared" si="52"/>
        <v>209083</v>
      </c>
      <c r="EQ105" s="242" t="s">
        <v>1474</v>
      </c>
      <c r="ER105" s="281">
        <v>90</v>
      </c>
      <c r="ES105" s="209" t="s">
        <v>1397</v>
      </c>
      <c r="ET105" s="209" t="s">
        <v>1397</v>
      </c>
      <c r="EU105" s="209" t="s">
        <v>1397</v>
      </c>
      <c r="EV105" s="209" t="s">
        <v>1397</v>
      </c>
      <c r="EW105" s="210" t="s">
        <v>1397</v>
      </c>
      <c r="EX105" s="206" t="s">
        <v>1076</v>
      </c>
      <c r="EY105" s="279"/>
      <c r="FA105" s="198">
        <v>90</v>
      </c>
      <c r="FB105" s="202">
        <v>7070063</v>
      </c>
      <c r="FC105" s="253">
        <f t="shared" si="53"/>
        <v>185780</v>
      </c>
      <c r="FD105" s="242" t="s">
        <v>1428</v>
      </c>
      <c r="FE105" s="244">
        <v>0</v>
      </c>
      <c r="FF105" s="209" t="s">
        <v>1397</v>
      </c>
      <c r="FG105" s="209" t="s">
        <v>1397</v>
      </c>
      <c r="FH105" s="209" t="s">
        <v>1397</v>
      </c>
      <c r="FI105" s="209" t="s">
        <v>1397</v>
      </c>
      <c r="FJ105" s="210" t="s">
        <v>1397</v>
      </c>
      <c r="FK105" s="206" t="s">
        <v>1076</v>
      </c>
    </row>
    <row r="106" spans="1:167" x14ac:dyDescent="0.25">
      <c r="A106" s="198">
        <v>91</v>
      </c>
      <c r="B106" s="202">
        <v>8299172</v>
      </c>
      <c r="C106" s="253">
        <f t="shared" si="41"/>
        <v>212468</v>
      </c>
      <c r="D106" s="242" t="s">
        <v>1481</v>
      </c>
      <c r="E106" s="244">
        <v>0</v>
      </c>
      <c r="F106" s="209" t="s">
        <v>1397</v>
      </c>
      <c r="G106" s="209" t="s">
        <v>1397</v>
      </c>
      <c r="H106" s="209" t="s">
        <v>1397</v>
      </c>
      <c r="I106" s="209" t="s">
        <v>1397</v>
      </c>
      <c r="J106" s="210">
        <v>1</v>
      </c>
      <c r="K106" s="206" t="s">
        <v>1076</v>
      </c>
      <c r="L106" s="279"/>
      <c r="N106" s="198">
        <v>91</v>
      </c>
      <c r="O106" s="202">
        <v>6434298</v>
      </c>
      <c r="P106" s="253">
        <f t="shared" si="42"/>
        <v>164654</v>
      </c>
      <c r="Q106" s="242" t="s">
        <v>1423</v>
      </c>
      <c r="R106" s="244" t="s">
        <v>1424</v>
      </c>
      <c r="S106" s="209" t="s">
        <v>1397</v>
      </c>
      <c r="T106" s="209" t="s">
        <v>1397</v>
      </c>
      <c r="U106" s="209" t="s">
        <v>1397</v>
      </c>
      <c r="V106" s="209" t="s">
        <v>1397</v>
      </c>
      <c r="W106" s="210" t="s">
        <v>1397</v>
      </c>
      <c r="X106" s="206" t="s">
        <v>1076</v>
      </c>
      <c r="AA106" s="198">
        <v>91</v>
      </c>
      <c r="AB106" s="202">
        <v>7405439</v>
      </c>
      <c r="AC106" s="253">
        <f t="shared" si="43"/>
        <v>189490</v>
      </c>
      <c r="AD106" s="216" t="s">
        <v>1428</v>
      </c>
      <c r="AE106" s="244">
        <v>0</v>
      </c>
      <c r="AF106" s="209" t="s">
        <v>1397</v>
      </c>
      <c r="AG106" s="209" t="s">
        <v>1397</v>
      </c>
      <c r="AH106" s="209" t="s">
        <v>1397</v>
      </c>
      <c r="AI106" s="209" t="s">
        <v>1397</v>
      </c>
      <c r="AJ106" s="210" t="s">
        <v>1397</v>
      </c>
      <c r="AK106" s="206" t="s">
        <v>1076</v>
      </c>
      <c r="AN106" s="198">
        <v>91</v>
      </c>
      <c r="AO106" s="202">
        <v>6351652</v>
      </c>
      <c r="AP106" s="253">
        <f t="shared" si="44"/>
        <v>161280</v>
      </c>
      <c r="AQ106" s="242" t="s">
        <v>1433</v>
      </c>
      <c r="AR106" s="281">
        <f t="shared" si="54"/>
        <v>324</v>
      </c>
      <c r="AS106" s="209" t="s">
        <v>1397</v>
      </c>
      <c r="AT106" s="209" t="s">
        <v>1397</v>
      </c>
      <c r="AU106" s="209" t="s">
        <v>1397</v>
      </c>
      <c r="AV106" s="209" t="s">
        <v>1397</v>
      </c>
      <c r="AW106" s="210" t="s">
        <v>1397</v>
      </c>
      <c r="AX106" s="206" t="s">
        <v>1076</v>
      </c>
      <c r="BA106" s="198">
        <v>91</v>
      </c>
      <c r="BB106" s="202">
        <v>6634378</v>
      </c>
      <c r="BC106" s="253">
        <f t="shared" si="45"/>
        <v>169470</v>
      </c>
      <c r="BD106" s="242" t="s">
        <v>1419</v>
      </c>
      <c r="BE106" s="244">
        <v>0</v>
      </c>
      <c r="BF106" s="209" t="s">
        <v>1397</v>
      </c>
      <c r="BG106" s="209" t="s">
        <v>1397</v>
      </c>
      <c r="BH106" s="209" t="s">
        <v>1397</v>
      </c>
      <c r="BI106" s="209" t="s">
        <v>1397</v>
      </c>
      <c r="BJ106" s="210" t="s">
        <v>1397</v>
      </c>
      <c r="BK106" s="206" t="s">
        <v>1076</v>
      </c>
      <c r="BL106" s="279"/>
      <c r="BM106" s="279"/>
      <c r="BN106" s="198">
        <v>91</v>
      </c>
      <c r="BO106" s="202">
        <v>8294467</v>
      </c>
      <c r="BP106" s="253">
        <f t="shared" si="46"/>
        <v>212660</v>
      </c>
      <c r="BQ106" s="242" t="s">
        <v>1477</v>
      </c>
      <c r="BR106" s="244" t="s">
        <v>1424</v>
      </c>
      <c r="BS106" s="209" t="s">
        <v>1397</v>
      </c>
      <c r="BT106" s="209" t="s">
        <v>1397</v>
      </c>
      <c r="BU106" s="209" t="s">
        <v>1397</v>
      </c>
      <c r="BV106" s="209" t="s">
        <v>1397</v>
      </c>
      <c r="BW106" s="210" t="s">
        <v>1397</v>
      </c>
      <c r="BX106" s="206" t="s">
        <v>1076</v>
      </c>
      <c r="BY106" s="279"/>
      <c r="CA106" s="198">
        <v>91</v>
      </c>
      <c r="CB106" s="202">
        <v>6480829</v>
      </c>
      <c r="CC106" s="253">
        <f t="shared" si="47"/>
        <v>165690</v>
      </c>
      <c r="CD106" s="242" t="s">
        <v>1425</v>
      </c>
      <c r="CE106" s="244">
        <v>0</v>
      </c>
      <c r="CF106" s="209" t="s">
        <v>1397</v>
      </c>
      <c r="CG106" s="209" t="s">
        <v>1397</v>
      </c>
      <c r="CH106" s="209" t="s">
        <v>1397</v>
      </c>
      <c r="CI106" s="209" t="s">
        <v>1397</v>
      </c>
      <c r="CJ106" s="210" t="s">
        <v>1397</v>
      </c>
      <c r="CK106" s="206" t="s">
        <v>1076</v>
      </c>
      <c r="CL106" s="279"/>
      <c r="CN106" s="198">
        <v>91</v>
      </c>
      <c r="CO106" s="202">
        <v>6327295</v>
      </c>
      <c r="CP106" s="253">
        <f t="shared" si="48"/>
        <v>161910</v>
      </c>
      <c r="CQ106" s="242" t="s">
        <v>1417</v>
      </c>
      <c r="CR106" s="244" t="s">
        <v>1424</v>
      </c>
      <c r="CS106" s="209" t="s">
        <v>1397</v>
      </c>
      <c r="CT106" s="209" t="s">
        <v>1397</v>
      </c>
      <c r="CU106" s="209" t="s">
        <v>1397</v>
      </c>
      <c r="CV106" s="209" t="s">
        <v>1397</v>
      </c>
      <c r="CW106" s="210" t="s">
        <v>1397</v>
      </c>
      <c r="CX106" s="206" t="s">
        <v>1076</v>
      </c>
      <c r="DA106" s="198">
        <v>91</v>
      </c>
      <c r="DB106" s="202">
        <v>6322764</v>
      </c>
      <c r="DC106" s="253">
        <f t="shared" si="49"/>
        <v>161910</v>
      </c>
      <c r="DD106" s="242" t="s">
        <v>1416</v>
      </c>
      <c r="DE106" s="244" t="s">
        <v>1424</v>
      </c>
      <c r="DF106" s="209" t="s">
        <v>1397</v>
      </c>
      <c r="DG106" s="209" t="s">
        <v>1397</v>
      </c>
      <c r="DH106" s="209" t="s">
        <v>1397</v>
      </c>
      <c r="DI106" s="209" t="s">
        <v>1397</v>
      </c>
      <c r="DJ106" s="210" t="s">
        <v>1397</v>
      </c>
      <c r="DK106" s="206" t="s">
        <v>1076</v>
      </c>
      <c r="DN106" s="198">
        <v>91</v>
      </c>
      <c r="DO106" s="202">
        <v>7129967</v>
      </c>
      <c r="DP106" s="253">
        <f t="shared" si="50"/>
        <v>182490</v>
      </c>
      <c r="DQ106" s="242" t="s">
        <v>1420</v>
      </c>
      <c r="DR106" s="244" t="s">
        <v>1424</v>
      </c>
      <c r="DS106" s="209" t="s">
        <v>1397</v>
      </c>
      <c r="DT106" s="209" t="s">
        <v>1397</v>
      </c>
      <c r="DU106" s="209" t="s">
        <v>1397</v>
      </c>
      <c r="DV106" s="209" t="s">
        <v>1397</v>
      </c>
      <c r="DW106" s="210" t="s">
        <v>1397</v>
      </c>
      <c r="DX106" s="206" t="s">
        <v>1076</v>
      </c>
      <c r="EA106" s="198">
        <v>91</v>
      </c>
      <c r="EB106" s="202">
        <v>8105987</v>
      </c>
      <c r="EC106" s="253">
        <f t="shared" si="51"/>
        <v>207200</v>
      </c>
      <c r="ED106" s="242" t="s">
        <v>1418</v>
      </c>
      <c r="EE106" s="244" t="s">
        <v>1436</v>
      </c>
      <c r="EF106" s="209" t="s">
        <v>1397</v>
      </c>
      <c r="EG106" s="209" t="s">
        <v>1397</v>
      </c>
      <c r="EH106" s="209" t="s">
        <v>1397</v>
      </c>
      <c r="EI106" s="209" t="s">
        <v>1397</v>
      </c>
      <c r="EJ106" s="210" t="s">
        <v>1397</v>
      </c>
      <c r="EK106" s="206" t="s">
        <v>1076</v>
      </c>
      <c r="EL106" s="279"/>
      <c r="EN106" s="198">
        <v>91</v>
      </c>
      <c r="EO106" s="202">
        <v>8326253</v>
      </c>
      <c r="EP106" s="253">
        <f t="shared" si="52"/>
        <v>209083</v>
      </c>
      <c r="EQ106" s="242" t="s">
        <v>1474</v>
      </c>
      <c r="ER106" s="281">
        <v>90</v>
      </c>
      <c r="ES106" s="209" t="s">
        <v>1397</v>
      </c>
      <c r="ET106" s="209" t="s">
        <v>1397</v>
      </c>
      <c r="EU106" s="209" t="s">
        <v>1397</v>
      </c>
      <c r="EV106" s="209" t="s">
        <v>1397</v>
      </c>
      <c r="EW106" s="210" t="s">
        <v>1397</v>
      </c>
      <c r="EX106" s="206" t="s">
        <v>1076</v>
      </c>
      <c r="EY106" s="279"/>
      <c r="FA106" s="198">
        <v>91</v>
      </c>
      <c r="FB106" s="202">
        <v>7255843</v>
      </c>
      <c r="FC106" s="253">
        <f t="shared" si="53"/>
        <v>185780</v>
      </c>
      <c r="FD106" s="242" t="s">
        <v>1428</v>
      </c>
      <c r="FE106" s="244">
        <v>0</v>
      </c>
      <c r="FF106" s="209" t="s">
        <v>1397</v>
      </c>
      <c r="FG106" s="209" t="s">
        <v>1397</v>
      </c>
      <c r="FH106" s="209" t="s">
        <v>1397</v>
      </c>
      <c r="FI106" s="209" t="s">
        <v>1397</v>
      </c>
      <c r="FJ106" s="210" t="s">
        <v>1397</v>
      </c>
      <c r="FK106" s="206" t="s">
        <v>1076</v>
      </c>
    </row>
    <row r="107" spans="1:167" x14ac:dyDescent="0.25">
      <c r="A107" s="198">
        <v>92</v>
      </c>
      <c r="B107" s="202">
        <v>8511640</v>
      </c>
      <c r="C107" s="253">
        <f t="shared" si="41"/>
        <v>212468</v>
      </c>
      <c r="D107" s="242" t="s">
        <v>1481</v>
      </c>
      <c r="E107" s="244">
        <v>0</v>
      </c>
      <c r="F107" s="209" t="s">
        <v>1397</v>
      </c>
      <c r="G107" s="209" t="s">
        <v>1397</v>
      </c>
      <c r="H107" s="209" t="s">
        <v>1397</v>
      </c>
      <c r="I107" s="209" t="s">
        <v>1397</v>
      </c>
      <c r="J107" s="210">
        <v>1</v>
      </c>
      <c r="K107" s="206" t="s">
        <v>1076</v>
      </c>
      <c r="L107" s="279"/>
      <c r="N107" s="198">
        <v>92</v>
      </c>
      <c r="O107" s="202">
        <v>6598952</v>
      </c>
      <c r="P107" s="253">
        <f t="shared" si="42"/>
        <v>164654</v>
      </c>
      <c r="Q107" s="242" t="s">
        <v>1423</v>
      </c>
      <c r="R107" s="244" t="s">
        <v>1424</v>
      </c>
      <c r="S107" s="209" t="s">
        <v>1397</v>
      </c>
      <c r="T107" s="209" t="s">
        <v>1397</v>
      </c>
      <c r="U107" s="209" t="s">
        <v>1397</v>
      </c>
      <c r="V107" s="209" t="s">
        <v>1397</v>
      </c>
      <c r="W107" s="210" t="s">
        <v>1397</v>
      </c>
      <c r="X107" s="206" t="s">
        <v>1076</v>
      </c>
      <c r="AA107" s="198">
        <v>92</v>
      </c>
      <c r="AB107" s="202">
        <v>7594929</v>
      </c>
      <c r="AC107" s="253">
        <f t="shared" si="43"/>
        <v>189490</v>
      </c>
      <c r="AD107" s="216" t="s">
        <v>1428</v>
      </c>
      <c r="AE107" s="244">
        <v>0</v>
      </c>
      <c r="AF107" s="209" t="s">
        <v>1397</v>
      </c>
      <c r="AG107" s="209" t="s">
        <v>1397</v>
      </c>
      <c r="AH107" s="209" t="s">
        <v>1397</v>
      </c>
      <c r="AI107" s="209" t="s">
        <v>1397</v>
      </c>
      <c r="AJ107" s="210" t="s">
        <v>1397</v>
      </c>
      <c r="AK107" s="206" t="s">
        <v>1076</v>
      </c>
      <c r="AN107" s="198">
        <v>92</v>
      </c>
      <c r="AO107" s="202">
        <v>6512932</v>
      </c>
      <c r="AP107" s="253">
        <f t="shared" si="44"/>
        <v>161280</v>
      </c>
      <c r="AQ107" s="242" t="s">
        <v>1433</v>
      </c>
      <c r="AR107" s="281">
        <f t="shared" si="54"/>
        <v>328</v>
      </c>
      <c r="AS107" s="209" t="s">
        <v>1397</v>
      </c>
      <c r="AT107" s="209" t="s">
        <v>1397</v>
      </c>
      <c r="AU107" s="209" t="s">
        <v>1397</v>
      </c>
      <c r="AV107" s="209" t="s">
        <v>1397</v>
      </c>
      <c r="AW107" s="210" t="s">
        <v>1397</v>
      </c>
      <c r="AX107" s="206" t="s">
        <v>1076</v>
      </c>
      <c r="BA107" s="198">
        <v>92</v>
      </c>
      <c r="BB107" s="202">
        <v>6803848</v>
      </c>
      <c r="BC107" s="253">
        <f t="shared" si="45"/>
        <v>169470</v>
      </c>
      <c r="BD107" s="242" t="s">
        <v>1419</v>
      </c>
      <c r="BE107" s="244">
        <v>0</v>
      </c>
      <c r="BF107" s="209" t="s">
        <v>1397</v>
      </c>
      <c r="BG107" s="209" t="s">
        <v>1397</v>
      </c>
      <c r="BH107" s="209" t="s">
        <v>1397</v>
      </c>
      <c r="BI107" s="209" t="s">
        <v>1397</v>
      </c>
      <c r="BJ107" s="210" t="s">
        <v>1397</v>
      </c>
      <c r="BK107" s="206" t="s">
        <v>1076</v>
      </c>
      <c r="BL107" s="279"/>
      <c r="BM107" s="279"/>
      <c r="BN107" s="198">
        <v>92</v>
      </c>
      <c r="BO107" s="202">
        <v>8507127</v>
      </c>
      <c r="BP107" s="253">
        <f t="shared" si="46"/>
        <v>212660</v>
      </c>
      <c r="BQ107" s="242" t="s">
        <v>1477</v>
      </c>
      <c r="BR107" s="244" t="s">
        <v>1424</v>
      </c>
      <c r="BS107" s="209" t="s">
        <v>1397</v>
      </c>
      <c r="BT107" s="209" t="s">
        <v>1397</v>
      </c>
      <c r="BU107" s="209" t="s">
        <v>1397</v>
      </c>
      <c r="BV107" s="209" t="s">
        <v>1397</v>
      </c>
      <c r="BW107" s="210" t="s">
        <v>1397</v>
      </c>
      <c r="BX107" s="206" t="s">
        <v>1076</v>
      </c>
      <c r="BY107" s="279"/>
      <c r="CA107" s="198">
        <v>92</v>
      </c>
      <c r="CB107" s="202">
        <v>6646519</v>
      </c>
      <c r="CC107" s="253">
        <f t="shared" si="47"/>
        <v>165690</v>
      </c>
      <c r="CD107" s="242" t="s">
        <v>1425</v>
      </c>
      <c r="CE107" s="244">
        <v>0</v>
      </c>
      <c r="CF107" s="209" t="s">
        <v>1397</v>
      </c>
      <c r="CG107" s="209" t="s">
        <v>1397</v>
      </c>
      <c r="CH107" s="209" t="s">
        <v>1397</v>
      </c>
      <c r="CI107" s="209" t="s">
        <v>1397</v>
      </c>
      <c r="CJ107" s="210" t="s">
        <v>1397</v>
      </c>
      <c r="CK107" s="206" t="s">
        <v>1076</v>
      </c>
      <c r="CL107" s="279"/>
      <c r="CN107" s="198">
        <v>92</v>
      </c>
      <c r="CO107" s="202">
        <v>6489205</v>
      </c>
      <c r="CP107" s="253">
        <f t="shared" si="48"/>
        <v>161910</v>
      </c>
      <c r="CQ107" s="242" t="s">
        <v>1417</v>
      </c>
      <c r="CR107" s="244" t="s">
        <v>1424</v>
      </c>
      <c r="CS107" s="209" t="s">
        <v>1397</v>
      </c>
      <c r="CT107" s="209" t="s">
        <v>1397</v>
      </c>
      <c r="CU107" s="209" t="s">
        <v>1397</v>
      </c>
      <c r="CV107" s="209" t="s">
        <v>1397</v>
      </c>
      <c r="CW107" s="210" t="s">
        <v>1397</v>
      </c>
      <c r="CX107" s="206" t="s">
        <v>1076</v>
      </c>
      <c r="DA107" s="198">
        <v>92</v>
      </c>
      <c r="DB107" s="202">
        <v>6484674</v>
      </c>
      <c r="DC107" s="253">
        <f t="shared" si="49"/>
        <v>161910</v>
      </c>
      <c r="DD107" s="242" t="s">
        <v>1416</v>
      </c>
      <c r="DE107" s="244" t="s">
        <v>1424</v>
      </c>
      <c r="DF107" s="209" t="s">
        <v>1397</v>
      </c>
      <c r="DG107" s="209" t="s">
        <v>1397</v>
      </c>
      <c r="DH107" s="209" t="s">
        <v>1397</v>
      </c>
      <c r="DI107" s="209" t="s">
        <v>1397</v>
      </c>
      <c r="DJ107" s="210" t="s">
        <v>1397</v>
      </c>
      <c r="DK107" s="206" t="s">
        <v>1076</v>
      </c>
      <c r="DN107" s="198">
        <v>92</v>
      </c>
      <c r="DO107" s="202">
        <v>7312457</v>
      </c>
      <c r="DP107" s="253">
        <f t="shared" si="50"/>
        <v>182490</v>
      </c>
      <c r="DQ107" s="242" t="s">
        <v>1420</v>
      </c>
      <c r="DR107" s="244" t="s">
        <v>1424</v>
      </c>
      <c r="DS107" s="209" t="s">
        <v>1397</v>
      </c>
      <c r="DT107" s="209" t="s">
        <v>1397</v>
      </c>
      <c r="DU107" s="209" t="s">
        <v>1397</v>
      </c>
      <c r="DV107" s="209" t="s">
        <v>1397</v>
      </c>
      <c r="DW107" s="210" t="s">
        <v>1397</v>
      </c>
      <c r="DX107" s="206" t="s">
        <v>1076</v>
      </c>
      <c r="EA107" s="198">
        <v>92</v>
      </c>
      <c r="EB107" s="202">
        <v>8313187</v>
      </c>
      <c r="EC107" s="253">
        <f t="shared" si="51"/>
        <v>207200</v>
      </c>
      <c r="ED107" s="242" t="s">
        <v>1418</v>
      </c>
      <c r="EE107" s="244" t="s">
        <v>1436</v>
      </c>
      <c r="EF107" s="209" t="s">
        <v>1397</v>
      </c>
      <c r="EG107" s="209" t="s">
        <v>1397</v>
      </c>
      <c r="EH107" s="209" t="s">
        <v>1397</v>
      </c>
      <c r="EI107" s="209" t="s">
        <v>1397</v>
      </c>
      <c r="EJ107" s="210" t="s">
        <v>1397</v>
      </c>
      <c r="EK107" s="206" t="s">
        <v>1076</v>
      </c>
      <c r="EL107" s="279"/>
      <c r="EN107" s="198">
        <v>92</v>
      </c>
      <c r="EO107" s="202">
        <v>8535336</v>
      </c>
      <c r="EP107" s="253">
        <f t="shared" si="52"/>
        <v>209083</v>
      </c>
      <c r="EQ107" s="242" t="s">
        <v>1474</v>
      </c>
      <c r="ER107" s="281">
        <v>90</v>
      </c>
      <c r="ES107" s="209" t="s">
        <v>1397</v>
      </c>
      <c r="ET107" s="209" t="s">
        <v>1397</v>
      </c>
      <c r="EU107" s="209" t="s">
        <v>1397</v>
      </c>
      <c r="EV107" s="209" t="s">
        <v>1397</v>
      </c>
      <c r="EW107" s="210" t="s">
        <v>1397</v>
      </c>
      <c r="EX107" s="206" t="s">
        <v>1076</v>
      </c>
      <c r="EY107" s="279"/>
      <c r="FA107" s="198">
        <v>92</v>
      </c>
      <c r="FB107" s="202">
        <v>7441623</v>
      </c>
      <c r="FC107" s="253">
        <f t="shared" si="53"/>
        <v>185780</v>
      </c>
      <c r="FD107" s="242" t="s">
        <v>1428</v>
      </c>
      <c r="FE107" s="244">
        <v>0</v>
      </c>
      <c r="FF107" s="209" t="s">
        <v>1397</v>
      </c>
      <c r="FG107" s="209" t="s">
        <v>1397</v>
      </c>
      <c r="FH107" s="209" t="s">
        <v>1397</v>
      </c>
      <c r="FI107" s="209" t="s">
        <v>1397</v>
      </c>
      <c r="FJ107" s="210" t="s">
        <v>1397</v>
      </c>
      <c r="FK107" s="206" t="s">
        <v>1076</v>
      </c>
    </row>
    <row r="108" spans="1:167" x14ac:dyDescent="0.25">
      <c r="A108" s="198">
        <v>93</v>
      </c>
      <c r="B108" s="202">
        <v>8724108</v>
      </c>
      <c r="C108" s="253">
        <f t="shared" si="41"/>
        <v>212468</v>
      </c>
      <c r="D108" s="242" t="s">
        <v>1481</v>
      </c>
      <c r="E108" s="244">
        <v>0</v>
      </c>
      <c r="F108" s="209" t="s">
        <v>1397</v>
      </c>
      <c r="G108" s="209" t="s">
        <v>1397</v>
      </c>
      <c r="H108" s="209" t="s">
        <v>1397</v>
      </c>
      <c r="I108" s="209" t="s">
        <v>1397</v>
      </c>
      <c r="J108" s="210">
        <v>1</v>
      </c>
      <c r="K108" s="206" t="s">
        <v>1076</v>
      </c>
      <c r="L108" s="279"/>
      <c r="N108" s="198">
        <v>93</v>
      </c>
      <c r="O108" s="202">
        <v>6763606</v>
      </c>
      <c r="P108" s="253">
        <f t="shared" si="42"/>
        <v>164654</v>
      </c>
      <c r="Q108" s="242" t="s">
        <v>1423</v>
      </c>
      <c r="R108" s="244" t="s">
        <v>1424</v>
      </c>
      <c r="S108" s="209" t="s">
        <v>1397</v>
      </c>
      <c r="T108" s="209" t="s">
        <v>1397</v>
      </c>
      <c r="U108" s="209" t="s">
        <v>1397</v>
      </c>
      <c r="V108" s="209" t="s">
        <v>1397</v>
      </c>
      <c r="W108" s="210" t="s">
        <v>1397</v>
      </c>
      <c r="X108" s="206" t="s">
        <v>1076</v>
      </c>
      <c r="AA108" s="198">
        <v>93</v>
      </c>
      <c r="AB108" s="202">
        <v>7784419</v>
      </c>
      <c r="AC108" s="253">
        <f t="shared" si="43"/>
        <v>189490</v>
      </c>
      <c r="AD108" s="216" t="s">
        <v>1428</v>
      </c>
      <c r="AE108" s="244">
        <v>0</v>
      </c>
      <c r="AF108" s="209" t="s">
        <v>1397</v>
      </c>
      <c r="AG108" s="209" t="s">
        <v>1397</v>
      </c>
      <c r="AH108" s="209" t="s">
        <v>1397</v>
      </c>
      <c r="AI108" s="209" t="s">
        <v>1397</v>
      </c>
      <c r="AJ108" s="210" t="s">
        <v>1397</v>
      </c>
      <c r="AK108" s="206" t="s">
        <v>1076</v>
      </c>
      <c r="AN108" s="198">
        <v>93</v>
      </c>
      <c r="AO108" s="202">
        <v>6674212</v>
      </c>
      <c r="AP108" s="253">
        <f t="shared" si="44"/>
        <v>161280</v>
      </c>
      <c r="AQ108" s="242" t="s">
        <v>1433</v>
      </c>
      <c r="AR108" s="281">
        <f t="shared" si="54"/>
        <v>332</v>
      </c>
      <c r="AS108" s="209" t="s">
        <v>1397</v>
      </c>
      <c r="AT108" s="209" t="s">
        <v>1397</v>
      </c>
      <c r="AU108" s="209" t="s">
        <v>1397</v>
      </c>
      <c r="AV108" s="209" t="s">
        <v>1397</v>
      </c>
      <c r="AW108" s="210" t="s">
        <v>1397</v>
      </c>
      <c r="AX108" s="206" t="s">
        <v>1076</v>
      </c>
      <c r="BA108" s="198">
        <v>93</v>
      </c>
      <c r="BB108" s="202">
        <v>6973318</v>
      </c>
      <c r="BC108" s="253">
        <f t="shared" si="45"/>
        <v>169470</v>
      </c>
      <c r="BD108" s="242" t="s">
        <v>1419</v>
      </c>
      <c r="BE108" s="244">
        <v>0</v>
      </c>
      <c r="BF108" s="209" t="s">
        <v>1397</v>
      </c>
      <c r="BG108" s="209" t="s">
        <v>1397</v>
      </c>
      <c r="BH108" s="209" t="s">
        <v>1397</v>
      </c>
      <c r="BI108" s="209" t="s">
        <v>1397</v>
      </c>
      <c r="BJ108" s="210" t="s">
        <v>1397</v>
      </c>
      <c r="BK108" s="206" t="s">
        <v>1076</v>
      </c>
      <c r="BL108" s="279"/>
      <c r="BM108" s="279"/>
      <c r="BN108" s="198">
        <v>93</v>
      </c>
      <c r="BO108" s="202">
        <v>8719787</v>
      </c>
      <c r="BP108" s="253">
        <f t="shared" si="46"/>
        <v>212660</v>
      </c>
      <c r="BQ108" s="242" t="s">
        <v>1477</v>
      </c>
      <c r="BR108" s="244" t="s">
        <v>1424</v>
      </c>
      <c r="BS108" s="209" t="s">
        <v>1397</v>
      </c>
      <c r="BT108" s="209" t="s">
        <v>1397</v>
      </c>
      <c r="BU108" s="209" t="s">
        <v>1397</v>
      </c>
      <c r="BV108" s="209" t="s">
        <v>1397</v>
      </c>
      <c r="BW108" s="210" t="s">
        <v>1397</v>
      </c>
      <c r="BX108" s="206" t="s">
        <v>1076</v>
      </c>
      <c r="BY108" s="279"/>
      <c r="CA108" s="198">
        <v>93</v>
      </c>
      <c r="CB108" s="202">
        <v>6812209</v>
      </c>
      <c r="CC108" s="253">
        <f t="shared" si="47"/>
        <v>165690</v>
      </c>
      <c r="CD108" s="242" t="s">
        <v>1425</v>
      </c>
      <c r="CE108" s="244">
        <v>0</v>
      </c>
      <c r="CF108" s="209" t="s">
        <v>1397</v>
      </c>
      <c r="CG108" s="209" t="s">
        <v>1397</v>
      </c>
      <c r="CH108" s="209" t="s">
        <v>1397</v>
      </c>
      <c r="CI108" s="209" t="s">
        <v>1397</v>
      </c>
      <c r="CJ108" s="210" t="s">
        <v>1397</v>
      </c>
      <c r="CK108" s="206" t="s">
        <v>1076</v>
      </c>
      <c r="CL108" s="279"/>
      <c r="CN108" s="198">
        <v>93</v>
      </c>
      <c r="CO108" s="202">
        <v>6651115</v>
      </c>
      <c r="CP108" s="253">
        <f t="shared" si="48"/>
        <v>161910</v>
      </c>
      <c r="CQ108" s="242" t="s">
        <v>1417</v>
      </c>
      <c r="CR108" s="244" t="s">
        <v>1424</v>
      </c>
      <c r="CS108" s="209" t="s">
        <v>1397</v>
      </c>
      <c r="CT108" s="209" t="s">
        <v>1397</v>
      </c>
      <c r="CU108" s="209" t="s">
        <v>1397</v>
      </c>
      <c r="CV108" s="209" t="s">
        <v>1397</v>
      </c>
      <c r="CW108" s="210" t="s">
        <v>1397</v>
      </c>
      <c r="CX108" s="206" t="s">
        <v>1076</v>
      </c>
      <c r="DA108" s="198">
        <v>93</v>
      </c>
      <c r="DB108" s="202">
        <v>6646584</v>
      </c>
      <c r="DC108" s="253">
        <f t="shared" si="49"/>
        <v>161910</v>
      </c>
      <c r="DD108" s="242" t="s">
        <v>1416</v>
      </c>
      <c r="DE108" s="244" t="s">
        <v>1424</v>
      </c>
      <c r="DF108" s="209" t="s">
        <v>1397</v>
      </c>
      <c r="DG108" s="209" t="s">
        <v>1397</v>
      </c>
      <c r="DH108" s="209" t="s">
        <v>1397</v>
      </c>
      <c r="DI108" s="209" t="s">
        <v>1397</v>
      </c>
      <c r="DJ108" s="210" t="s">
        <v>1397</v>
      </c>
      <c r="DK108" s="206" t="s">
        <v>1076</v>
      </c>
      <c r="DN108" s="198">
        <v>93</v>
      </c>
      <c r="DO108" s="202">
        <v>7494947</v>
      </c>
      <c r="DP108" s="253">
        <f t="shared" si="50"/>
        <v>182490</v>
      </c>
      <c r="DQ108" s="242" t="s">
        <v>1420</v>
      </c>
      <c r="DR108" s="244" t="s">
        <v>1424</v>
      </c>
      <c r="DS108" s="209" t="s">
        <v>1397</v>
      </c>
      <c r="DT108" s="209" t="s">
        <v>1397</v>
      </c>
      <c r="DU108" s="209" t="s">
        <v>1397</v>
      </c>
      <c r="DV108" s="209" t="s">
        <v>1397</v>
      </c>
      <c r="DW108" s="210" t="s">
        <v>1397</v>
      </c>
      <c r="DX108" s="206" t="s">
        <v>1076</v>
      </c>
      <c r="EA108" s="198">
        <v>93</v>
      </c>
      <c r="EB108" s="202">
        <v>8520387</v>
      </c>
      <c r="EC108" s="253">
        <f t="shared" si="51"/>
        <v>207200</v>
      </c>
      <c r="ED108" s="242" t="s">
        <v>1418</v>
      </c>
      <c r="EE108" s="244" t="s">
        <v>1436</v>
      </c>
      <c r="EF108" s="209" t="s">
        <v>1397</v>
      </c>
      <c r="EG108" s="209" t="s">
        <v>1397</v>
      </c>
      <c r="EH108" s="209" t="s">
        <v>1397</v>
      </c>
      <c r="EI108" s="209" t="s">
        <v>1397</v>
      </c>
      <c r="EJ108" s="210" t="s">
        <v>1397</v>
      </c>
      <c r="EK108" s="206" t="s">
        <v>1076</v>
      </c>
      <c r="EL108" s="279"/>
      <c r="EN108" s="198">
        <v>93</v>
      </c>
      <c r="EO108" s="202">
        <v>8744419</v>
      </c>
      <c r="EP108" s="253">
        <f t="shared" si="52"/>
        <v>209083</v>
      </c>
      <c r="EQ108" s="242" t="s">
        <v>1474</v>
      </c>
      <c r="ER108" s="281">
        <v>90</v>
      </c>
      <c r="ES108" s="209" t="s">
        <v>1397</v>
      </c>
      <c r="ET108" s="209" t="s">
        <v>1397</v>
      </c>
      <c r="EU108" s="209" t="s">
        <v>1397</v>
      </c>
      <c r="EV108" s="209" t="s">
        <v>1397</v>
      </c>
      <c r="EW108" s="210" t="s">
        <v>1397</v>
      </c>
      <c r="EX108" s="206" t="s">
        <v>1076</v>
      </c>
      <c r="EY108" s="279"/>
      <c r="FA108" s="198">
        <v>93</v>
      </c>
      <c r="FB108" s="202">
        <v>7627403</v>
      </c>
      <c r="FC108" s="253">
        <f t="shared" si="53"/>
        <v>185780</v>
      </c>
      <c r="FD108" s="242" t="s">
        <v>1428</v>
      </c>
      <c r="FE108" s="244">
        <v>0</v>
      </c>
      <c r="FF108" s="209" t="s">
        <v>1397</v>
      </c>
      <c r="FG108" s="209" t="s">
        <v>1397</v>
      </c>
      <c r="FH108" s="209" t="s">
        <v>1397</v>
      </c>
      <c r="FI108" s="209" t="s">
        <v>1397</v>
      </c>
      <c r="FJ108" s="210" t="s">
        <v>1397</v>
      </c>
      <c r="FK108" s="206" t="s">
        <v>1076</v>
      </c>
    </row>
    <row r="109" spans="1:167" x14ac:dyDescent="0.25">
      <c r="A109" s="198">
        <v>94</v>
      </c>
      <c r="B109" s="202">
        <v>8936576</v>
      </c>
      <c r="C109" s="253">
        <f t="shared" si="41"/>
        <v>212468</v>
      </c>
      <c r="D109" s="242" t="s">
        <v>1481</v>
      </c>
      <c r="E109" s="244">
        <v>0</v>
      </c>
      <c r="F109" s="209" t="s">
        <v>1397</v>
      </c>
      <c r="G109" s="209" t="s">
        <v>1397</v>
      </c>
      <c r="H109" s="209" t="s">
        <v>1397</v>
      </c>
      <c r="I109" s="209" t="s">
        <v>1397</v>
      </c>
      <c r="J109" s="210">
        <v>1</v>
      </c>
      <c r="K109" s="206" t="s">
        <v>1076</v>
      </c>
      <c r="L109" s="279"/>
      <c r="N109" s="198">
        <v>94</v>
      </c>
      <c r="O109" s="202">
        <v>6928260</v>
      </c>
      <c r="P109" s="253">
        <f t="shared" si="42"/>
        <v>164654</v>
      </c>
      <c r="Q109" s="242" t="s">
        <v>1423</v>
      </c>
      <c r="R109" s="244" t="s">
        <v>1424</v>
      </c>
      <c r="S109" s="209" t="s">
        <v>1397</v>
      </c>
      <c r="T109" s="209" t="s">
        <v>1397</v>
      </c>
      <c r="U109" s="209" t="s">
        <v>1397</v>
      </c>
      <c r="V109" s="209" t="s">
        <v>1397</v>
      </c>
      <c r="W109" s="210" t="s">
        <v>1397</v>
      </c>
      <c r="X109" s="206" t="s">
        <v>1076</v>
      </c>
      <c r="AA109" s="198">
        <v>94</v>
      </c>
      <c r="AB109" s="202">
        <v>7973909</v>
      </c>
      <c r="AC109" s="253">
        <f t="shared" si="43"/>
        <v>189490</v>
      </c>
      <c r="AD109" s="216" t="s">
        <v>1428</v>
      </c>
      <c r="AE109" s="244">
        <v>0</v>
      </c>
      <c r="AF109" s="209" t="s">
        <v>1397</v>
      </c>
      <c r="AG109" s="209" t="s">
        <v>1397</v>
      </c>
      <c r="AH109" s="209" t="s">
        <v>1397</v>
      </c>
      <c r="AI109" s="209" t="s">
        <v>1397</v>
      </c>
      <c r="AJ109" s="210" t="s">
        <v>1397</v>
      </c>
      <c r="AK109" s="206" t="s">
        <v>1076</v>
      </c>
      <c r="AN109" s="198">
        <v>94</v>
      </c>
      <c r="AO109" s="202">
        <v>6835492</v>
      </c>
      <c r="AP109" s="253">
        <f t="shared" si="44"/>
        <v>161280</v>
      </c>
      <c r="AQ109" s="242" t="s">
        <v>1433</v>
      </c>
      <c r="AR109" s="281">
        <f t="shared" si="54"/>
        <v>336</v>
      </c>
      <c r="AS109" s="209" t="s">
        <v>1397</v>
      </c>
      <c r="AT109" s="209" t="s">
        <v>1397</v>
      </c>
      <c r="AU109" s="209" t="s">
        <v>1397</v>
      </c>
      <c r="AV109" s="209" t="s">
        <v>1397</v>
      </c>
      <c r="AW109" s="210" t="s">
        <v>1397</v>
      </c>
      <c r="AX109" s="206" t="s">
        <v>1076</v>
      </c>
      <c r="BA109" s="198">
        <v>94</v>
      </c>
      <c r="BB109" s="202">
        <v>7142788</v>
      </c>
      <c r="BC109" s="253">
        <f t="shared" si="45"/>
        <v>169470</v>
      </c>
      <c r="BD109" s="242" t="s">
        <v>1419</v>
      </c>
      <c r="BE109" s="244">
        <v>0</v>
      </c>
      <c r="BF109" s="209" t="s">
        <v>1397</v>
      </c>
      <c r="BG109" s="209" t="s">
        <v>1397</v>
      </c>
      <c r="BH109" s="209" t="s">
        <v>1397</v>
      </c>
      <c r="BI109" s="209" t="s">
        <v>1397</v>
      </c>
      <c r="BJ109" s="210" t="s">
        <v>1397</v>
      </c>
      <c r="BK109" s="206" t="s">
        <v>1076</v>
      </c>
      <c r="BL109" s="279"/>
      <c r="BM109" s="279"/>
      <c r="BN109" s="198">
        <v>94</v>
      </c>
      <c r="BO109" s="202">
        <v>8932447</v>
      </c>
      <c r="BP109" s="253">
        <f t="shared" si="46"/>
        <v>212660</v>
      </c>
      <c r="BQ109" s="242" t="s">
        <v>1477</v>
      </c>
      <c r="BR109" s="244" t="s">
        <v>1424</v>
      </c>
      <c r="BS109" s="209" t="s">
        <v>1397</v>
      </c>
      <c r="BT109" s="209" t="s">
        <v>1397</v>
      </c>
      <c r="BU109" s="209" t="s">
        <v>1397</v>
      </c>
      <c r="BV109" s="209" t="s">
        <v>1397</v>
      </c>
      <c r="BW109" s="210" t="s">
        <v>1397</v>
      </c>
      <c r="BX109" s="206" t="s">
        <v>1076</v>
      </c>
      <c r="BY109" s="279"/>
      <c r="CA109" s="198">
        <v>94</v>
      </c>
      <c r="CB109" s="202">
        <v>6977899</v>
      </c>
      <c r="CC109" s="253">
        <f t="shared" si="47"/>
        <v>165690</v>
      </c>
      <c r="CD109" s="242" t="s">
        <v>1425</v>
      </c>
      <c r="CE109" s="244">
        <v>0</v>
      </c>
      <c r="CF109" s="209" t="s">
        <v>1397</v>
      </c>
      <c r="CG109" s="209" t="s">
        <v>1397</v>
      </c>
      <c r="CH109" s="209" t="s">
        <v>1397</v>
      </c>
      <c r="CI109" s="209" t="s">
        <v>1397</v>
      </c>
      <c r="CJ109" s="210" t="s">
        <v>1397</v>
      </c>
      <c r="CK109" s="206" t="s">
        <v>1076</v>
      </c>
      <c r="CL109" s="279"/>
      <c r="CN109" s="198">
        <v>94</v>
      </c>
      <c r="CO109" s="202">
        <v>6813025</v>
      </c>
      <c r="CP109" s="253">
        <f t="shared" si="48"/>
        <v>161910</v>
      </c>
      <c r="CQ109" s="242" t="s">
        <v>1417</v>
      </c>
      <c r="CR109" s="244" t="s">
        <v>1424</v>
      </c>
      <c r="CS109" s="209" t="s">
        <v>1397</v>
      </c>
      <c r="CT109" s="209" t="s">
        <v>1397</v>
      </c>
      <c r="CU109" s="209" t="s">
        <v>1397</v>
      </c>
      <c r="CV109" s="209" t="s">
        <v>1397</v>
      </c>
      <c r="CW109" s="210" t="s">
        <v>1397</v>
      </c>
      <c r="CX109" s="206" t="s">
        <v>1076</v>
      </c>
      <c r="DA109" s="198">
        <v>94</v>
      </c>
      <c r="DB109" s="202">
        <v>6808494</v>
      </c>
      <c r="DC109" s="253">
        <f t="shared" si="49"/>
        <v>161910</v>
      </c>
      <c r="DD109" s="242" t="s">
        <v>1416</v>
      </c>
      <c r="DE109" s="244" t="s">
        <v>1424</v>
      </c>
      <c r="DF109" s="209" t="s">
        <v>1397</v>
      </c>
      <c r="DG109" s="209" t="s">
        <v>1397</v>
      </c>
      <c r="DH109" s="209" t="s">
        <v>1397</v>
      </c>
      <c r="DI109" s="209" t="s">
        <v>1397</v>
      </c>
      <c r="DJ109" s="210" t="s">
        <v>1397</v>
      </c>
      <c r="DK109" s="206" t="s">
        <v>1076</v>
      </c>
      <c r="DN109" s="198">
        <v>94</v>
      </c>
      <c r="DO109" s="202">
        <v>7677437</v>
      </c>
      <c r="DP109" s="253">
        <f t="shared" si="50"/>
        <v>182490</v>
      </c>
      <c r="DQ109" s="242" t="s">
        <v>1420</v>
      </c>
      <c r="DR109" s="244" t="s">
        <v>1424</v>
      </c>
      <c r="DS109" s="209" t="s">
        <v>1397</v>
      </c>
      <c r="DT109" s="209" t="s">
        <v>1397</v>
      </c>
      <c r="DU109" s="209" t="s">
        <v>1397</v>
      </c>
      <c r="DV109" s="209" t="s">
        <v>1397</v>
      </c>
      <c r="DW109" s="210" t="s">
        <v>1397</v>
      </c>
      <c r="DX109" s="206" t="s">
        <v>1076</v>
      </c>
      <c r="EA109" s="198">
        <v>94</v>
      </c>
      <c r="EB109" s="202">
        <v>8727587</v>
      </c>
      <c r="EC109" s="253">
        <f t="shared" si="51"/>
        <v>207200</v>
      </c>
      <c r="ED109" s="242" t="s">
        <v>1418</v>
      </c>
      <c r="EE109" s="244" t="s">
        <v>1436</v>
      </c>
      <c r="EF109" s="209" t="s">
        <v>1397</v>
      </c>
      <c r="EG109" s="209" t="s">
        <v>1397</v>
      </c>
      <c r="EH109" s="209" t="s">
        <v>1397</v>
      </c>
      <c r="EI109" s="209" t="s">
        <v>1397</v>
      </c>
      <c r="EJ109" s="210" t="s">
        <v>1397</v>
      </c>
      <c r="EK109" s="206" t="s">
        <v>1076</v>
      </c>
      <c r="EL109" s="279"/>
      <c r="EN109" s="198">
        <v>94</v>
      </c>
      <c r="EO109" s="202">
        <v>8953502</v>
      </c>
      <c r="EP109" s="253">
        <f t="shared" si="52"/>
        <v>209083</v>
      </c>
      <c r="EQ109" s="242" t="s">
        <v>1474</v>
      </c>
      <c r="ER109" s="281">
        <v>90</v>
      </c>
      <c r="ES109" s="209" t="s">
        <v>1397</v>
      </c>
      <c r="ET109" s="209" t="s">
        <v>1397</v>
      </c>
      <c r="EU109" s="209" t="s">
        <v>1397</v>
      </c>
      <c r="EV109" s="209" t="s">
        <v>1397</v>
      </c>
      <c r="EW109" s="210" t="s">
        <v>1397</v>
      </c>
      <c r="EX109" s="206" t="s">
        <v>1076</v>
      </c>
      <c r="EY109" s="279"/>
      <c r="FA109" s="198">
        <v>94</v>
      </c>
      <c r="FB109" s="202">
        <v>7813183</v>
      </c>
      <c r="FC109" s="253">
        <f t="shared" si="53"/>
        <v>185780</v>
      </c>
      <c r="FD109" s="242" t="s">
        <v>1428</v>
      </c>
      <c r="FE109" s="244">
        <v>0</v>
      </c>
      <c r="FF109" s="209" t="s">
        <v>1397</v>
      </c>
      <c r="FG109" s="209" t="s">
        <v>1397</v>
      </c>
      <c r="FH109" s="209" t="s">
        <v>1397</v>
      </c>
      <c r="FI109" s="209" t="s">
        <v>1397</v>
      </c>
      <c r="FJ109" s="210" t="s">
        <v>1397</v>
      </c>
      <c r="FK109" s="206" t="s">
        <v>1076</v>
      </c>
    </row>
    <row r="110" spans="1:167" x14ac:dyDescent="0.25">
      <c r="A110" s="198">
        <v>95</v>
      </c>
      <c r="B110" s="202">
        <v>9149044</v>
      </c>
      <c r="C110" s="253">
        <f t="shared" si="41"/>
        <v>212468</v>
      </c>
      <c r="D110" s="242" t="s">
        <v>1481</v>
      </c>
      <c r="E110" s="244">
        <v>0</v>
      </c>
      <c r="F110" s="209" t="s">
        <v>1397</v>
      </c>
      <c r="G110" s="209" t="s">
        <v>1397</v>
      </c>
      <c r="H110" s="209" t="s">
        <v>1397</v>
      </c>
      <c r="I110" s="209" t="s">
        <v>1397</v>
      </c>
      <c r="J110" s="210">
        <v>1</v>
      </c>
      <c r="K110" s="206" t="s">
        <v>1076</v>
      </c>
      <c r="L110" s="279"/>
      <c r="N110" s="198">
        <v>95</v>
      </c>
      <c r="O110" s="202">
        <v>7092914</v>
      </c>
      <c r="P110" s="253">
        <f t="shared" si="42"/>
        <v>164654</v>
      </c>
      <c r="Q110" s="242" t="s">
        <v>1423</v>
      </c>
      <c r="R110" s="244" t="s">
        <v>1424</v>
      </c>
      <c r="S110" s="209" t="s">
        <v>1397</v>
      </c>
      <c r="T110" s="209" t="s">
        <v>1397</v>
      </c>
      <c r="U110" s="209" t="s">
        <v>1397</v>
      </c>
      <c r="V110" s="209" t="s">
        <v>1397</v>
      </c>
      <c r="W110" s="210" t="s">
        <v>1397</v>
      </c>
      <c r="X110" s="206" t="s">
        <v>1076</v>
      </c>
      <c r="AA110" s="198">
        <v>95</v>
      </c>
      <c r="AB110" s="202">
        <v>8163399</v>
      </c>
      <c r="AC110" s="253">
        <f t="shared" si="43"/>
        <v>189490</v>
      </c>
      <c r="AD110" s="216" t="s">
        <v>1428</v>
      </c>
      <c r="AE110" s="244">
        <v>0</v>
      </c>
      <c r="AF110" s="209" t="s">
        <v>1397</v>
      </c>
      <c r="AG110" s="209" t="s">
        <v>1397</v>
      </c>
      <c r="AH110" s="209" t="s">
        <v>1397</v>
      </c>
      <c r="AI110" s="209" t="s">
        <v>1397</v>
      </c>
      <c r="AJ110" s="210" t="s">
        <v>1397</v>
      </c>
      <c r="AK110" s="206" t="s">
        <v>1076</v>
      </c>
      <c r="AN110" s="198">
        <v>95</v>
      </c>
      <c r="AO110" s="202">
        <v>6996772</v>
      </c>
      <c r="AP110" s="253">
        <f t="shared" si="44"/>
        <v>161280</v>
      </c>
      <c r="AQ110" s="242" t="s">
        <v>1433</v>
      </c>
      <c r="AR110" s="281">
        <f t="shared" si="54"/>
        <v>340</v>
      </c>
      <c r="AS110" s="209" t="s">
        <v>1397</v>
      </c>
      <c r="AT110" s="209" t="s">
        <v>1397</v>
      </c>
      <c r="AU110" s="209" t="s">
        <v>1397</v>
      </c>
      <c r="AV110" s="209" t="s">
        <v>1397</v>
      </c>
      <c r="AW110" s="210" t="s">
        <v>1397</v>
      </c>
      <c r="AX110" s="206" t="s">
        <v>1076</v>
      </c>
      <c r="BA110" s="198">
        <v>95</v>
      </c>
      <c r="BB110" s="202">
        <v>7312258</v>
      </c>
      <c r="BC110" s="253">
        <f t="shared" si="45"/>
        <v>169470</v>
      </c>
      <c r="BD110" s="242" t="s">
        <v>1419</v>
      </c>
      <c r="BE110" s="244">
        <v>0</v>
      </c>
      <c r="BF110" s="209" t="s">
        <v>1397</v>
      </c>
      <c r="BG110" s="209" t="s">
        <v>1397</v>
      </c>
      <c r="BH110" s="209" t="s">
        <v>1397</v>
      </c>
      <c r="BI110" s="209" t="s">
        <v>1397</v>
      </c>
      <c r="BJ110" s="210" t="s">
        <v>1397</v>
      </c>
      <c r="BK110" s="206" t="s">
        <v>1076</v>
      </c>
      <c r="BL110" s="279"/>
      <c r="BM110" s="279"/>
      <c r="BN110" s="198">
        <v>95</v>
      </c>
      <c r="BO110" s="202">
        <v>9145107</v>
      </c>
      <c r="BP110" s="253">
        <f t="shared" si="46"/>
        <v>212660</v>
      </c>
      <c r="BQ110" s="242" t="s">
        <v>1477</v>
      </c>
      <c r="BR110" s="244" t="s">
        <v>1424</v>
      </c>
      <c r="BS110" s="209" t="s">
        <v>1397</v>
      </c>
      <c r="BT110" s="209" t="s">
        <v>1397</v>
      </c>
      <c r="BU110" s="209" t="s">
        <v>1397</v>
      </c>
      <c r="BV110" s="209" t="s">
        <v>1397</v>
      </c>
      <c r="BW110" s="210" t="s">
        <v>1397</v>
      </c>
      <c r="BX110" s="206" t="s">
        <v>1076</v>
      </c>
      <c r="BY110" s="279"/>
      <c r="CA110" s="198">
        <v>95</v>
      </c>
      <c r="CB110" s="202">
        <v>7143589</v>
      </c>
      <c r="CC110" s="253">
        <f t="shared" si="47"/>
        <v>165690</v>
      </c>
      <c r="CD110" s="242" t="s">
        <v>1425</v>
      </c>
      <c r="CE110" s="244">
        <v>0</v>
      </c>
      <c r="CF110" s="209" t="s">
        <v>1397</v>
      </c>
      <c r="CG110" s="209" t="s">
        <v>1397</v>
      </c>
      <c r="CH110" s="209" t="s">
        <v>1397</v>
      </c>
      <c r="CI110" s="209" t="s">
        <v>1397</v>
      </c>
      <c r="CJ110" s="210" t="s">
        <v>1397</v>
      </c>
      <c r="CK110" s="206" t="s">
        <v>1076</v>
      </c>
      <c r="CL110" s="279"/>
      <c r="CN110" s="198">
        <v>95</v>
      </c>
      <c r="CO110" s="202">
        <v>6974935</v>
      </c>
      <c r="CP110" s="253">
        <f t="shared" si="48"/>
        <v>161910</v>
      </c>
      <c r="CQ110" s="242" t="s">
        <v>1417</v>
      </c>
      <c r="CR110" s="244" t="s">
        <v>1424</v>
      </c>
      <c r="CS110" s="209" t="s">
        <v>1397</v>
      </c>
      <c r="CT110" s="209" t="s">
        <v>1397</v>
      </c>
      <c r="CU110" s="209" t="s">
        <v>1397</v>
      </c>
      <c r="CV110" s="209" t="s">
        <v>1397</v>
      </c>
      <c r="CW110" s="210" t="s">
        <v>1397</v>
      </c>
      <c r="CX110" s="206" t="s">
        <v>1076</v>
      </c>
      <c r="DA110" s="198">
        <v>95</v>
      </c>
      <c r="DB110" s="202">
        <v>6970404</v>
      </c>
      <c r="DC110" s="253">
        <f t="shared" si="49"/>
        <v>161910</v>
      </c>
      <c r="DD110" s="242" t="s">
        <v>1416</v>
      </c>
      <c r="DE110" s="244" t="s">
        <v>1424</v>
      </c>
      <c r="DF110" s="209" t="s">
        <v>1397</v>
      </c>
      <c r="DG110" s="209" t="s">
        <v>1397</v>
      </c>
      <c r="DH110" s="209" t="s">
        <v>1397</v>
      </c>
      <c r="DI110" s="209" t="s">
        <v>1397</v>
      </c>
      <c r="DJ110" s="210" t="s">
        <v>1397</v>
      </c>
      <c r="DK110" s="206" t="s">
        <v>1076</v>
      </c>
      <c r="DN110" s="198">
        <v>95</v>
      </c>
      <c r="DO110" s="202">
        <v>7859927</v>
      </c>
      <c r="DP110" s="253">
        <f t="shared" si="50"/>
        <v>182490</v>
      </c>
      <c r="DQ110" s="242" t="s">
        <v>1420</v>
      </c>
      <c r="DR110" s="244" t="s">
        <v>1424</v>
      </c>
      <c r="DS110" s="209" t="s">
        <v>1397</v>
      </c>
      <c r="DT110" s="209" t="s">
        <v>1397</v>
      </c>
      <c r="DU110" s="209" t="s">
        <v>1397</v>
      </c>
      <c r="DV110" s="209" t="s">
        <v>1397</v>
      </c>
      <c r="DW110" s="210" t="s">
        <v>1397</v>
      </c>
      <c r="DX110" s="206" t="s">
        <v>1076</v>
      </c>
      <c r="EA110" s="198">
        <v>95</v>
      </c>
      <c r="EB110" s="202">
        <v>8934787</v>
      </c>
      <c r="EC110" s="253">
        <f t="shared" si="51"/>
        <v>207200</v>
      </c>
      <c r="ED110" s="242" t="s">
        <v>1418</v>
      </c>
      <c r="EE110" s="244" t="s">
        <v>1436</v>
      </c>
      <c r="EF110" s="209" t="s">
        <v>1397</v>
      </c>
      <c r="EG110" s="209" t="s">
        <v>1397</v>
      </c>
      <c r="EH110" s="209" t="s">
        <v>1397</v>
      </c>
      <c r="EI110" s="209" t="s">
        <v>1397</v>
      </c>
      <c r="EJ110" s="210" t="s">
        <v>1397</v>
      </c>
      <c r="EK110" s="206" t="s">
        <v>1076</v>
      </c>
      <c r="EL110" s="279"/>
      <c r="EN110" s="198">
        <v>95</v>
      </c>
      <c r="EO110" s="202">
        <v>9162585</v>
      </c>
      <c r="EP110" s="253">
        <f t="shared" si="52"/>
        <v>209083</v>
      </c>
      <c r="EQ110" s="242" t="s">
        <v>1474</v>
      </c>
      <c r="ER110" s="281">
        <v>90</v>
      </c>
      <c r="ES110" s="209" t="s">
        <v>1397</v>
      </c>
      <c r="ET110" s="209" t="s">
        <v>1397</v>
      </c>
      <c r="EU110" s="209" t="s">
        <v>1397</v>
      </c>
      <c r="EV110" s="209" t="s">
        <v>1397</v>
      </c>
      <c r="EW110" s="210" t="s">
        <v>1397</v>
      </c>
      <c r="EX110" s="206" t="s">
        <v>1076</v>
      </c>
      <c r="EY110" s="279"/>
      <c r="FA110" s="198">
        <v>95</v>
      </c>
      <c r="FB110" s="202">
        <v>7998963</v>
      </c>
      <c r="FC110" s="253">
        <f t="shared" si="53"/>
        <v>185780</v>
      </c>
      <c r="FD110" s="242" t="s">
        <v>1428</v>
      </c>
      <c r="FE110" s="244">
        <v>0</v>
      </c>
      <c r="FF110" s="209" t="s">
        <v>1397</v>
      </c>
      <c r="FG110" s="209" t="s">
        <v>1397</v>
      </c>
      <c r="FH110" s="209" t="s">
        <v>1397</v>
      </c>
      <c r="FI110" s="209" t="s">
        <v>1397</v>
      </c>
      <c r="FJ110" s="210" t="s">
        <v>1397</v>
      </c>
      <c r="FK110" s="206" t="s">
        <v>1076</v>
      </c>
    </row>
    <row r="111" spans="1:167" x14ac:dyDescent="0.25">
      <c r="A111" s="198">
        <v>96</v>
      </c>
      <c r="B111" s="202">
        <v>9361512</v>
      </c>
      <c r="C111" s="253">
        <f t="shared" si="41"/>
        <v>212468</v>
      </c>
      <c r="D111" s="242" t="s">
        <v>1481</v>
      </c>
      <c r="E111" s="244">
        <v>0</v>
      </c>
      <c r="F111" s="209" t="s">
        <v>1397</v>
      </c>
      <c r="G111" s="209" t="s">
        <v>1397</v>
      </c>
      <c r="H111" s="209" t="s">
        <v>1397</v>
      </c>
      <c r="I111" s="209" t="s">
        <v>1397</v>
      </c>
      <c r="J111" s="210">
        <v>1</v>
      </c>
      <c r="K111" s="206" t="s">
        <v>1076</v>
      </c>
      <c r="L111" s="279"/>
      <c r="N111" s="198">
        <v>96</v>
      </c>
      <c r="O111" s="202">
        <v>7257568</v>
      </c>
      <c r="P111" s="253">
        <f t="shared" si="42"/>
        <v>164654</v>
      </c>
      <c r="Q111" s="242" t="s">
        <v>1423</v>
      </c>
      <c r="R111" s="244" t="s">
        <v>1424</v>
      </c>
      <c r="S111" s="209" t="s">
        <v>1397</v>
      </c>
      <c r="T111" s="209" t="s">
        <v>1397</v>
      </c>
      <c r="U111" s="209" t="s">
        <v>1397</v>
      </c>
      <c r="V111" s="209" t="s">
        <v>1397</v>
      </c>
      <c r="W111" s="210" t="s">
        <v>1397</v>
      </c>
      <c r="X111" s="206" t="s">
        <v>1076</v>
      </c>
      <c r="AA111" s="198">
        <v>96</v>
      </c>
      <c r="AB111" s="202">
        <v>8352889</v>
      </c>
      <c r="AC111" s="253">
        <f t="shared" si="43"/>
        <v>189490</v>
      </c>
      <c r="AD111" s="216" t="s">
        <v>1428</v>
      </c>
      <c r="AE111" s="244">
        <v>0</v>
      </c>
      <c r="AF111" s="209" t="s">
        <v>1397</v>
      </c>
      <c r="AG111" s="209" t="s">
        <v>1397</v>
      </c>
      <c r="AH111" s="209" t="s">
        <v>1397</v>
      </c>
      <c r="AI111" s="209" t="s">
        <v>1397</v>
      </c>
      <c r="AJ111" s="210" t="s">
        <v>1397</v>
      </c>
      <c r="AK111" s="206" t="s">
        <v>1076</v>
      </c>
      <c r="AN111" s="198">
        <v>96</v>
      </c>
      <c r="AO111" s="202">
        <v>7158052</v>
      </c>
      <c r="AP111" s="253">
        <f t="shared" si="44"/>
        <v>161280</v>
      </c>
      <c r="AQ111" s="242" t="s">
        <v>1433</v>
      </c>
      <c r="AR111" s="281">
        <f t="shared" si="54"/>
        <v>344</v>
      </c>
      <c r="AS111" s="209" t="s">
        <v>1397</v>
      </c>
      <c r="AT111" s="209" t="s">
        <v>1397</v>
      </c>
      <c r="AU111" s="209" t="s">
        <v>1397</v>
      </c>
      <c r="AV111" s="209" t="s">
        <v>1397</v>
      </c>
      <c r="AW111" s="210" t="s">
        <v>1397</v>
      </c>
      <c r="AX111" s="206" t="s">
        <v>1076</v>
      </c>
      <c r="BA111" s="198">
        <v>96</v>
      </c>
      <c r="BB111" s="202">
        <v>7481728</v>
      </c>
      <c r="BC111" s="253">
        <f t="shared" si="45"/>
        <v>169470</v>
      </c>
      <c r="BD111" s="242" t="s">
        <v>1419</v>
      </c>
      <c r="BE111" s="244">
        <v>0</v>
      </c>
      <c r="BF111" s="209" t="s">
        <v>1397</v>
      </c>
      <c r="BG111" s="209" t="s">
        <v>1397</v>
      </c>
      <c r="BH111" s="209" t="s">
        <v>1397</v>
      </c>
      <c r="BI111" s="209" t="s">
        <v>1397</v>
      </c>
      <c r="BJ111" s="210" t="s">
        <v>1397</v>
      </c>
      <c r="BK111" s="206" t="s">
        <v>1076</v>
      </c>
      <c r="BL111" s="279"/>
      <c r="BM111" s="279"/>
      <c r="BN111" s="198">
        <v>96</v>
      </c>
      <c r="BO111" s="202">
        <v>9357767</v>
      </c>
      <c r="BP111" s="253">
        <f t="shared" si="46"/>
        <v>212660</v>
      </c>
      <c r="BQ111" s="242" t="s">
        <v>1477</v>
      </c>
      <c r="BR111" s="244" t="s">
        <v>1424</v>
      </c>
      <c r="BS111" s="209" t="s">
        <v>1397</v>
      </c>
      <c r="BT111" s="209" t="s">
        <v>1397</v>
      </c>
      <c r="BU111" s="209" t="s">
        <v>1397</v>
      </c>
      <c r="BV111" s="209" t="s">
        <v>1397</v>
      </c>
      <c r="BW111" s="210" t="s">
        <v>1397</v>
      </c>
      <c r="BX111" s="206" t="s">
        <v>1076</v>
      </c>
      <c r="BY111" s="279"/>
      <c r="CA111" s="198">
        <v>96</v>
      </c>
      <c r="CB111" s="202">
        <v>7309279</v>
      </c>
      <c r="CC111" s="253">
        <f t="shared" si="47"/>
        <v>165690</v>
      </c>
      <c r="CD111" s="242" t="s">
        <v>1425</v>
      </c>
      <c r="CE111" s="244">
        <v>0</v>
      </c>
      <c r="CF111" s="209" t="s">
        <v>1397</v>
      </c>
      <c r="CG111" s="209" t="s">
        <v>1397</v>
      </c>
      <c r="CH111" s="209" t="s">
        <v>1397</v>
      </c>
      <c r="CI111" s="209" t="s">
        <v>1397</v>
      </c>
      <c r="CJ111" s="210" t="s">
        <v>1397</v>
      </c>
      <c r="CK111" s="206" t="s">
        <v>1076</v>
      </c>
      <c r="CL111" s="279"/>
      <c r="CN111" s="198">
        <v>96</v>
      </c>
      <c r="CO111" s="202">
        <v>7136845</v>
      </c>
      <c r="CP111" s="253">
        <f t="shared" si="48"/>
        <v>161910</v>
      </c>
      <c r="CQ111" s="242" t="s">
        <v>1417</v>
      </c>
      <c r="CR111" s="244" t="s">
        <v>1424</v>
      </c>
      <c r="CS111" s="209" t="s">
        <v>1397</v>
      </c>
      <c r="CT111" s="209" t="s">
        <v>1397</v>
      </c>
      <c r="CU111" s="209" t="s">
        <v>1397</v>
      </c>
      <c r="CV111" s="209" t="s">
        <v>1397</v>
      </c>
      <c r="CW111" s="210" t="s">
        <v>1397</v>
      </c>
      <c r="CX111" s="206" t="s">
        <v>1076</v>
      </c>
      <c r="DA111" s="198">
        <v>96</v>
      </c>
      <c r="DB111" s="202">
        <v>7132314</v>
      </c>
      <c r="DC111" s="253">
        <f t="shared" si="49"/>
        <v>161910</v>
      </c>
      <c r="DD111" s="242" t="s">
        <v>1416</v>
      </c>
      <c r="DE111" s="244" t="s">
        <v>1424</v>
      </c>
      <c r="DF111" s="209" t="s">
        <v>1397</v>
      </c>
      <c r="DG111" s="209" t="s">
        <v>1397</v>
      </c>
      <c r="DH111" s="209" t="s">
        <v>1397</v>
      </c>
      <c r="DI111" s="209" t="s">
        <v>1397</v>
      </c>
      <c r="DJ111" s="210" t="s">
        <v>1397</v>
      </c>
      <c r="DK111" s="206" t="s">
        <v>1076</v>
      </c>
      <c r="DN111" s="198">
        <v>96</v>
      </c>
      <c r="DO111" s="202">
        <v>8042417</v>
      </c>
      <c r="DP111" s="253">
        <f t="shared" si="50"/>
        <v>182490</v>
      </c>
      <c r="DQ111" s="242" t="s">
        <v>1420</v>
      </c>
      <c r="DR111" s="244" t="s">
        <v>1424</v>
      </c>
      <c r="DS111" s="209" t="s">
        <v>1397</v>
      </c>
      <c r="DT111" s="209" t="s">
        <v>1397</v>
      </c>
      <c r="DU111" s="209" t="s">
        <v>1397</v>
      </c>
      <c r="DV111" s="209" t="s">
        <v>1397</v>
      </c>
      <c r="DW111" s="210" t="s">
        <v>1397</v>
      </c>
      <c r="DX111" s="206" t="s">
        <v>1076</v>
      </c>
      <c r="EA111" s="198">
        <v>96</v>
      </c>
      <c r="EB111" s="202">
        <v>9141987</v>
      </c>
      <c r="EC111" s="253">
        <f t="shared" si="51"/>
        <v>207200</v>
      </c>
      <c r="ED111" s="242" t="s">
        <v>1418</v>
      </c>
      <c r="EE111" s="244" t="s">
        <v>1436</v>
      </c>
      <c r="EF111" s="209" t="s">
        <v>1397</v>
      </c>
      <c r="EG111" s="209" t="s">
        <v>1397</v>
      </c>
      <c r="EH111" s="209" t="s">
        <v>1397</v>
      </c>
      <c r="EI111" s="209" t="s">
        <v>1397</v>
      </c>
      <c r="EJ111" s="210" t="s">
        <v>1397</v>
      </c>
      <c r="EK111" s="206" t="s">
        <v>1076</v>
      </c>
      <c r="EL111" s="279"/>
      <c r="EN111" s="198">
        <v>96</v>
      </c>
      <c r="EO111" s="202">
        <v>9371668</v>
      </c>
      <c r="EP111" s="253">
        <f t="shared" si="52"/>
        <v>209083</v>
      </c>
      <c r="EQ111" s="242" t="s">
        <v>1474</v>
      </c>
      <c r="ER111" s="281">
        <v>90</v>
      </c>
      <c r="ES111" s="209" t="s">
        <v>1397</v>
      </c>
      <c r="ET111" s="209" t="s">
        <v>1397</v>
      </c>
      <c r="EU111" s="209" t="s">
        <v>1397</v>
      </c>
      <c r="EV111" s="209" t="s">
        <v>1397</v>
      </c>
      <c r="EW111" s="210" t="s">
        <v>1397</v>
      </c>
      <c r="EX111" s="206" t="s">
        <v>1076</v>
      </c>
      <c r="EY111" s="279"/>
      <c r="FA111" s="198">
        <v>96</v>
      </c>
      <c r="FB111" s="202">
        <v>8184743</v>
      </c>
      <c r="FC111" s="253">
        <f t="shared" si="53"/>
        <v>185780</v>
      </c>
      <c r="FD111" s="242" t="s">
        <v>1428</v>
      </c>
      <c r="FE111" s="244">
        <v>0</v>
      </c>
      <c r="FF111" s="209" t="s">
        <v>1397</v>
      </c>
      <c r="FG111" s="209" t="s">
        <v>1397</v>
      </c>
      <c r="FH111" s="209" t="s">
        <v>1397</v>
      </c>
      <c r="FI111" s="209" t="s">
        <v>1397</v>
      </c>
      <c r="FJ111" s="210" t="s">
        <v>1397</v>
      </c>
      <c r="FK111" s="206" t="s">
        <v>1076</v>
      </c>
    </row>
    <row r="112" spans="1:167" x14ac:dyDescent="0.25">
      <c r="A112" s="198">
        <v>97</v>
      </c>
      <c r="B112" s="202">
        <v>9573980</v>
      </c>
      <c r="C112" s="253">
        <f t="shared" si="41"/>
        <v>212468</v>
      </c>
      <c r="D112" s="242" t="s">
        <v>1481</v>
      </c>
      <c r="E112" s="244">
        <v>0</v>
      </c>
      <c r="F112" s="209" t="s">
        <v>1397</v>
      </c>
      <c r="G112" s="209" t="s">
        <v>1397</v>
      </c>
      <c r="H112" s="209" t="s">
        <v>1397</v>
      </c>
      <c r="I112" s="209" t="s">
        <v>1397</v>
      </c>
      <c r="J112" s="210">
        <v>1</v>
      </c>
      <c r="K112" s="206" t="s">
        <v>1076</v>
      </c>
      <c r="L112" s="279"/>
      <c r="N112" s="198">
        <v>97</v>
      </c>
      <c r="O112" s="202">
        <v>7422222</v>
      </c>
      <c r="P112" s="253">
        <f t="shared" si="42"/>
        <v>164654</v>
      </c>
      <c r="Q112" s="242" t="s">
        <v>1423</v>
      </c>
      <c r="R112" s="244" t="s">
        <v>1424</v>
      </c>
      <c r="S112" s="209" t="s">
        <v>1397</v>
      </c>
      <c r="T112" s="209" t="s">
        <v>1397</v>
      </c>
      <c r="U112" s="209" t="s">
        <v>1397</v>
      </c>
      <c r="V112" s="209" t="s">
        <v>1397</v>
      </c>
      <c r="W112" s="210" t="s">
        <v>1397</v>
      </c>
      <c r="X112" s="206" t="s">
        <v>1076</v>
      </c>
      <c r="AA112" s="198">
        <v>97</v>
      </c>
      <c r="AB112" s="202">
        <v>8542379</v>
      </c>
      <c r="AC112" s="253">
        <f t="shared" si="43"/>
        <v>189490</v>
      </c>
      <c r="AD112" s="216" t="s">
        <v>1428</v>
      </c>
      <c r="AE112" s="244">
        <v>0</v>
      </c>
      <c r="AF112" s="209" t="s">
        <v>1397</v>
      </c>
      <c r="AG112" s="209" t="s">
        <v>1397</v>
      </c>
      <c r="AH112" s="209" t="s">
        <v>1397</v>
      </c>
      <c r="AI112" s="209" t="s">
        <v>1397</v>
      </c>
      <c r="AJ112" s="210" t="s">
        <v>1397</v>
      </c>
      <c r="AK112" s="206" t="s">
        <v>1076</v>
      </c>
      <c r="AN112" s="198">
        <v>97</v>
      </c>
      <c r="AO112" s="202">
        <v>7319332</v>
      </c>
      <c r="AP112" s="253">
        <f t="shared" si="44"/>
        <v>161280</v>
      </c>
      <c r="AQ112" s="242" t="s">
        <v>1433</v>
      </c>
      <c r="AR112" s="281">
        <f t="shared" si="54"/>
        <v>348</v>
      </c>
      <c r="AS112" s="209" t="s">
        <v>1397</v>
      </c>
      <c r="AT112" s="209" t="s">
        <v>1397</v>
      </c>
      <c r="AU112" s="209" t="s">
        <v>1397</v>
      </c>
      <c r="AV112" s="209" t="s">
        <v>1397</v>
      </c>
      <c r="AW112" s="210" t="s">
        <v>1397</v>
      </c>
      <c r="AX112" s="206" t="s">
        <v>1076</v>
      </c>
      <c r="BA112" s="198">
        <v>97</v>
      </c>
      <c r="BB112" s="202">
        <v>7651198</v>
      </c>
      <c r="BC112" s="253">
        <f t="shared" si="45"/>
        <v>169470</v>
      </c>
      <c r="BD112" s="242" t="s">
        <v>1419</v>
      </c>
      <c r="BE112" s="244">
        <v>0</v>
      </c>
      <c r="BF112" s="209" t="s">
        <v>1397</v>
      </c>
      <c r="BG112" s="209" t="s">
        <v>1397</v>
      </c>
      <c r="BH112" s="209" t="s">
        <v>1397</v>
      </c>
      <c r="BI112" s="209" t="s">
        <v>1397</v>
      </c>
      <c r="BJ112" s="210" t="s">
        <v>1397</v>
      </c>
      <c r="BK112" s="206" t="s">
        <v>1076</v>
      </c>
      <c r="BL112" s="279"/>
      <c r="BM112" s="279"/>
      <c r="BN112" s="198">
        <v>97</v>
      </c>
      <c r="BO112" s="202">
        <v>9570427</v>
      </c>
      <c r="BP112" s="253">
        <f t="shared" si="46"/>
        <v>212660</v>
      </c>
      <c r="BQ112" s="242" t="s">
        <v>1477</v>
      </c>
      <c r="BR112" s="244" t="s">
        <v>1424</v>
      </c>
      <c r="BS112" s="209" t="s">
        <v>1397</v>
      </c>
      <c r="BT112" s="209" t="s">
        <v>1397</v>
      </c>
      <c r="BU112" s="209" t="s">
        <v>1397</v>
      </c>
      <c r="BV112" s="209" t="s">
        <v>1397</v>
      </c>
      <c r="BW112" s="210" t="s">
        <v>1397</v>
      </c>
      <c r="BX112" s="206" t="s">
        <v>1076</v>
      </c>
      <c r="BY112" s="279"/>
      <c r="CA112" s="198">
        <v>97</v>
      </c>
      <c r="CB112" s="202">
        <v>7474969</v>
      </c>
      <c r="CC112" s="253">
        <f t="shared" si="47"/>
        <v>165690</v>
      </c>
      <c r="CD112" s="242" t="s">
        <v>1425</v>
      </c>
      <c r="CE112" s="244">
        <v>0</v>
      </c>
      <c r="CF112" s="209" t="s">
        <v>1397</v>
      </c>
      <c r="CG112" s="209" t="s">
        <v>1397</v>
      </c>
      <c r="CH112" s="209" t="s">
        <v>1397</v>
      </c>
      <c r="CI112" s="209" t="s">
        <v>1397</v>
      </c>
      <c r="CJ112" s="210" t="s">
        <v>1397</v>
      </c>
      <c r="CK112" s="206" t="s">
        <v>1076</v>
      </c>
      <c r="CL112" s="279"/>
      <c r="CN112" s="198">
        <v>97</v>
      </c>
      <c r="CO112" s="202">
        <v>7298755</v>
      </c>
      <c r="CP112" s="253">
        <f t="shared" si="48"/>
        <v>161910</v>
      </c>
      <c r="CQ112" s="242" t="s">
        <v>1417</v>
      </c>
      <c r="CR112" s="244" t="s">
        <v>1424</v>
      </c>
      <c r="CS112" s="209" t="s">
        <v>1397</v>
      </c>
      <c r="CT112" s="209" t="s">
        <v>1397</v>
      </c>
      <c r="CU112" s="209" t="s">
        <v>1397</v>
      </c>
      <c r="CV112" s="209" t="s">
        <v>1397</v>
      </c>
      <c r="CW112" s="210" t="s">
        <v>1397</v>
      </c>
      <c r="CX112" s="206" t="s">
        <v>1076</v>
      </c>
      <c r="DA112" s="198">
        <v>97</v>
      </c>
      <c r="DB112" s="202">
        <v>7294224</v>
      </c>
      <c r="DC112" s="253">
        <f t="shared" si="49"/>
        <v>161910</v>
      </c>
      <c r="DD112" s="242" t="s">
        <v>1416</v>
      </c>
      <c r="DE112" s="244" t="s">
        <v>1424</v>
      </c>
      <c r="DF112" s="209" t="s">
        <v>1397</v>
      </c>
      <c r="DG112" s="209" t="s">
        <v>1397</v>
      </c>
      <c r="DH112" s="209" t="s">
        <v>1397</v>
      </c>
      <c r="DI112" s="209" t="s">
        <v>1397</v>
      </c>
      <c r="DJ112" s="210" t="s">
        <v>1397</v>
      </c>
      <c r="DK112" s="206" t="s">
        <v>1076</v>
      </c>
      <c r="DN112" s="198">
        <v>97</v>
      </c>
      <c r="DO112" s="202">
        <v>8224907</v>
      </c>
      <c r="DP112" s="253">
        <f t="shared" si="50"/>
        <v>182490</v>
      </c>
      <c r="DQ112" s="242" t="s">
        <v>1420</v>
      </c>
      <c r="DR112" s="244" t="s">
        <v>1424</v>
      </c>
      <c r="DS112" s="209" t="s">
        <v>1397</v>
      </c>
      <c r="DT112" s="209" t="s">
        <v>1397</v>
      </c>
      <c r="DU112" s="209" t="s">
        <v>1397</v>
      </c>
      <c r="DV112" s="209" t="s">
        <v>1397</v>
      </c>
      <c r="DW112" s="210" t="s">
        <v>1397</v>
      </c>
      <c r="DX112" s="206" t="s">
        <v>1076</v>
      </c>
      <c r="EA112" s="198">
        <v>97</v>
      </c>
      <c r="EB112" s="202">
        <v>9349187</v>
      </c>
      <c r="EC112" s="253">
        <f t="shared" si="51"/>
        <v>207200</v>
      </c>
      <c r="ED112" s="242" t="s">
        <v>1418</v>
      </c>
      <c r="EE112" s="244" t="s">
        <v>1436</v>
      </c>
      <c r="EF112" s="209" t="s">
        <v>1397</v>
      </c>
      <c r="EG112" s="209" t="s">
        <v>1397</v>
      </c>
      <c r="EH112" s="209" t="s">
        <v>1397</v>
      </c>
      <c r="EI112" s="209" t="s">
        <v>1397</v>
      </c>
      <c r="EJ112" s="210" t="s">
        <v>1397</v>
      </c>
      <c r="EK112" s="206" t="s">
        <v>1076</v>
      </c>
      <c r="EL112" s="279"/>
      <c r="EN112" s="198">
        <v>97</v>
      </c>
      <c r="EO112" s="202">
        <v>9580751</v>
      </c>
      <c r="EP112" s="253">
        <f t="shared" si="52"/>
        <v>209083</v>
      </c>
      <c r="EQ112" s="242" t="s">
        <v>1474</v>
      </c>
      <c r="ER112" s="281">
        <v>90</v>
      </c>
      <c r="ES112" s="209" t="s">
        <v>1397</v>
      </c>
      <c r="ET112" s="209" t="s">
        <v>1397</v>
      </c>
      <c r="EU112" s="209" t="s">
        <v>1397</v>
      </c>
      <c r="EV112" s="209" t="s">
        <v>1397</v>
      </c>
      <c r="EW112" s="210" t="s">
        <v>1397</v>
      </c>
      <c r="EX112" s="206" t="s">
        <v>1076</v>
      </c>
      <c r="EY112" s="279"/>
      <c r="FA112" s="198">
        <v>97</v>
      </c>
      <c r="FB112" s="202">
        <v>8370523</v>
      </c>
      <c r="FC112" s="253">
        <f t="shared" si="53"/>
        <v>185780</v>
      </c>
      <c r="FD112" s="242" t="s">
        <v>1428</v>
      </c>
      <c r="FE112" s="244">
        <v>0</v>
      </c>
      <c r="FF112" s="209" t="s">
        <v>1397</v>
      </c>
      <c r="FG112" s="209" t="s">
        <v>1397</v>
      </c>
      <c r="FH112" s="209" t="s">
        <v>1397</v>
      </c>
      <c r="FI112" s="209" t="s">
        <v>1397</v>
      </c>
      <c r="FJ112" s="210" t="s">
        <v>1397</v>
      </c>
      <c r="FK112" s="206" t="s">
        <v>1076</v>
      </c>
    </row>
    <row r="113" spans="1:167" x14ac:dyDescent="0.25">
      <c r="A113" s="198">
        <v>98</v>
      </c>
      <c r="B113" s="202">
        <v>9786448</v>
      </c>
      <c r="C113" s="253">
        <f>B114-B113</f>
        <v>212468</v>
      </c>
      <c r="D113" s="242" t="s">
        <v>1481</v>
      </c>
      <c r="E113" s="244">
        <v>0</v>
      </c>
      <c r="F113" s="213" t="s">
        <v>1397</v>
      </c>
      <c r="G113" s="214" t="s">
        <v>1397</v>
      </c>
      <c r="H113" s="214" t="s">
        <v>1397</v>
      </c>
      <c r="I113" s="214" t="s">
        <v>1397</v>
      </c>
      <c r="J113" s="210">
        <v>1</v>
      </c>
      <c r="K113" s="206" t="s">
        <v>1076</v>
      </c>
      <c r="L113" s="279"/>
      <c r="N113" s="198">
        <v>98</v>
      </c>
      <c r="O113" s="202">
        <v>7586876</v>
      </c>
      <c r="P113" s="253">
        <f t="shared" si="42"/>
        <v>164654</v>
      </c>
      <c r="Q113" s="242" t="s">
        <v>1423</v>
      </c>
      <c r="R113" s="244" t="s">
        <v>1424</v>
      </c>
      <c r="S113" s="213" t="s">
        <v>1397</v>
      </c>
      <c r="T113" s="214" t="s">
        <v>1397</v>
      </c>
      <c r="U113" s="214" t="s">
        <v>1397</v>
      </c>
      <c r="V113" s="214" t="s">
        <v>1397</v>
      </c>
      <c r="W113" s="210" t="s">
        <v>1397</v>
      </c>
      <c r="X113" s="206" t="s">
        <v>1076</v>
      </c>
      <c r="AA113" s="198">
        <v>98</v>
      </c>
      <c r="AB113" s="202">
        <v>8731869</v>
      </c>
      <c r="AC113" s="253">
        <f t="shared" si="43"/>
        <v>189490</v>
      </c>
      <c r="AD113" s="216" t="s">
        <v>1428</v>
      </c>
      <c r="AE113" s="244">
        <v>0</v>
      </c>
      <c r="AF113" s="213" t="s">
        <v>1397</v>
      </c>
      <c r="AG113" s="214" t="s">
        <v>1397</v>
      </c>
      <c r="AH113" s="214" t="s">
        <v>1397</v>
      </c>
      <c r="AI113" s="214" t="s">
        <v>1397</v>
      </c>
      <c r="AJ113" s="210" t="s">
        <v>1397</v>
      </c>
      <c r="AK113" s="206" t="s">
        <v>1076</v>
      </c>
      <c r="AN113" s="198">
        <v>98</v>
      </c>
      <c r="AO113" s="202">
        <v>7480612</v>
      </c>
      <c r="AP113" s="253">
        <f t="shared" si="44"/>
        <v>161280</v>
      </c>
      <c r="AQ113" s="242" t="s">
        <v>1433</v>
      </c>
      <c r="AR113" s="281">
        <f t="shared" si="54"/>
        <v>352</v>
      </c>
      <c r="AS113" s="214" t="s">
        <v>1397</v>
      </c>
      <c r="AT113" s="214" t="s">
        <v>1397</v>
      </c>
      <c r="AU113" s="214" t="s">
        <v>1397</v>
      </c>
      <c r="AV113" s="214" t="s">
        <v>1397</v>
      </c>
      <c r="AW113" s="210" t="s">
        <v>1397</v>
      </c>
      <c r="AX113" s="206" t="s">
        <v>1076</v>
      </c>
      <c r="BA113" s="198">
        <v>98</v>
      </c>
      <c r="BB113" s="202">
        <v>7820668</v>
      </c>
      <c r="BC113" s="253">
        <f t="shared" si="45"/>
        <v>169470</v>
      </c>
      <c r="BD113" s="242" t="s">
        <v>1419</v>
      </c>
      <c r="BE113" s="244">
        <v>0</v>
      </c>
      <c r="BF113" s="213" t="s">
        <v>1397</v>
      </c>
      <c r="BG113" s="214" t="s">
        <v>1397</v>
      </c>
      <c r="BH113" s="214" t="s">
        <v>1397</v>
      </c>
      <c r="BI113" s="214" t="s">
        <v>1397</v>
      </c>
      <c r="BJ113" s="210" t="s">
        <v>1397</v>
      </c>
      <c r="BK113" s="206" t="s">
        <v>1076</v>
      </c>
      <c r="BL113" s="279"/>
      <c r="BM113" s="279"/>
      <c r="BN113" s="198">
        <v>98</v>
      </c>
      <c r="BO113" s="202">
        <v>9783087</v>
      </c>
      <c r="BP113" s="253">
        <f t="shared" si="46"/>
        <v>212660</v>
      </c>
      <c r="BQ113" s="242" t="s">
        <v>1477</v>
      </c>
      <c r="BR113" s="244" t="s">
        <v>1424</v>
      </c>
      <c r="BS113" s="213" t="s">
        <v>1397</v>
      </c>
      <c r="BT113" s="214" t="s">
        <v>1397</v>
      </c>
      <c r="BU113" s="214" t="s">
        <v>1397</v>
      </c>
      <c r="BV113" s="214" t="s">
        <v>1397</v>
      </c>
      <c r="BW113" s="210" t="s">
        <v>1397</v>
      </c>
      <c r="BX113" s="206" t="s">
        <v>1076</v>
      </c>
      <c r="BY113" s="279"/>
      <c r="CA113" s="198">
        <v>98</v>
      </c>
      <c r="CB113" s="202">
        <v>7640659</v>
      </c>
      <c r="CC113" s="253">
        <f t="shared" si="47"/>
        <v>165690</v>
      </c>
      <c r="CD113" s="242" t="s">
        <v>1425</v>
      </c>
      <c r="CE113" s="244">
        <v>0</v>
      </c>
      <c r="CF113" s="213" t="s">
        <v>1397</v>
      </c>
      <c r="CG113" s="214" t="s">
        <v>1397</v>
      </c>
      <c r="CH113" s="214" t="s">
        <v>1397</v>
      </c>
      <c r="CI113" s="214" t="s">
        <v>1397</v>
      </c>
      <c r="CJ113" s="210" t="s">
        <v>1397</v>
      </c>
      <c r="CK113" s="206" t="s">
        <v>1076</v>
      </c>
      <c r="CL113" s="279"/>
      <c r="CN113" s="198">
        <v>98</v>
      </c>
      <c r="CO113" s="202">
        <v>7460665</v>
      </c>
      <c r="CP113" s="253">
        <f t="shared" si="48"/>
        <v>161910</v>
      </c>
      <c r="CQ113" s="242" t="s">
        <v>1417</v>
      </c>
      <c r="CR113" s="244" t="s">
        <v>1424</v>
      </c>
      <c r="CS113" s="213" t="s">
        <v>1397</v>
      </c>
      <c r="CT113" s="214" t="s">
        <v>1397</v>
      </c>
      <c r="CU113" s="214" t="s">
        <v>1397</v>
      </c>
      <c r="CV113" s="214" t="s">
        <v>1397</v>
      </c>
      <c r="CW113" s="210" t="s">
        <v>1397</v>
      </c>
      <c r="CX113" s="206" t="s">
        <v>1076</v>
      </c>
      <c r="DA113" s="198">
        <v>98</v>
      </c>
      <c r="DB113" s="202">
        <v>7456134</v>
      </c>
      <c r="DC113" s="253">
        <f t="shared" si="49"/>
        <v>161910</v>
      </c>
      <c r="DD113" s="242" t="s">
        <v>1416</v>
      </c>
      <c r="DE113" s="244" t="s">
        <v>1424</v>
      </c>
      <c r="DF113" s="213" t="s">
        <v>1397</v>
      </c>
      <c r="DG113" s="214" t="s">
        <v>1397</v>
      </c>
      <c r="DH113" s="214" t="s">
        <v>1397</v>
      </c>
      <c r="DI113" s="214" t="s">
        <v>1397</v>
      </c>
      <c r="DJ113" s="210" t="s">
        <v>1397</v>
      </c>
      <c r="DK113" s="206" t="s">
        <v>1076</v>
      </c>
      <c r="DN113" s="198">
        <v>98</v>
      </c>
      <c r="DO113" s="202">
        <v>8407397</v>
      </c>
      <c r="DP113" s="253">
        <f t="shared" si="50"/>
        <v>182490</v>
      </c>
      <c r="DQ113" s="242" t="s">
        <v>1420</v>
      </c>
      <c r="DR113" s="244" t="s">
        <v>1424</v>
      </c>
      <c r="DS113" s="213" t="s">
        <v>1397</v>
      </c>
      <c r="DT113" s="214" t="s">
        <v>1397</v>
      </c>
      <c r="DU113" s="214" t="s">
        <v>1397</v>
      </c>
      <c r="DV113" s="214" t="s">
        <v>1397</v>
      </c>
      <c r="DW113" s="210" t="s">
        <v>1397</v>
      </c>
      <c r="DX113" s="206" t="s">
        <v>1076</v>
      </c>
      <c r="EA113" s="198">
        <v>98</v>
      </c>
      <c r="EB113" s="202">
        <v>9556387</v>
      </c>
      <c r="EC113" s="253">
        <f t="shared" si="51"/>
        <v>207200</v>
      </c>
      <c r="ED113" s="242" t="s">
        <v>1418</v>
      </c>
      <c r="EE113" s="244" t="s">
        <v>1436</v>
      </c>
      <c r="EF113" s="213" t="s">
        <v>1397</v>
      </c>
      <c r="EG113" s="214" t="s">
        <v>1397</v>
      </c>
      <c r="EH113" s="214" t="s">
        <v>1397</v>
      </c>
      <c r="EI113" s="214" t="s">
        <v>1397</v>
      </c>
      <c r="EJ113" s="210" t="s">
        <v>1397</v>
      </c>
      <c r="EK113" s="206" t="s">
        <v>1076</v>
      </c>
      <c r="EL113" s="279"/>
      <c r="EN113" s="198">
        <v>98</v>
      </c>
      <c r="EO113" s="202">
        <v>9789834</v>
      </c>
      <c r="EP113" s="253">
        <f t="shared" si="52"/>
        <v>209083</v>
      </c>
      <c r="EQ113" s="242" t="s">
        <v>1474</v>
      </c>
      <c r="ER113" s="281">
        <v>90</v>
      </c>
      <c r="ES113" s="213" t="s">
        <v>1397</v>
      </c>
      <c r="ET113" s="214" t="s">
        <v>1397</v>
      </c>
      <c r="EU113" s="214" t="s">
        <v>1397</v>
      </c>
      <c r="EV113" s="214" t="s">
        <v>1397</v>
      </c>
      <c r="EW113" s="210" t="s">
        <v>1397</v>
      </c>
      <c r="EX113" s="206" t="s">
        <v>1076</v>
      </c>
      <c r="EY113" s="279"/>
      <c r="FA113" s="198">
        <v>98</v>
      </c>
      <c r="FB113" s="202">
        <v>8556303</v>
      </c>
      <c r="FC113" s="253">
        <f t="shared" si="53"/>
        <v>185780</v>
      </c>
      <c r="FD113" s="242" t="s">
        <v>1428</v>
      </c>
      <c r="FE113" s="244">
        <v>0</v>
      </c>
      <c r="FF113" s="213" t="s">
        <v>1397</v>
      </c>
      <c r="FG113" s="214" t="s">
        <v>1397</v>
      </c>
      <c r="FH113" s="214" t="s">
        <v>1397</v>
      </c>
      <c r="FI113" s="214" t="s">
        <v>1397</v>
      </c>
      <c r="FJ113" s="210" t="s">
        <v>1397</v>
      </c>
      <c r="FK113" s="206" t="s">
        <v>1076</v>
      </c>
    </row>
    <row r="114" spans="1:167" x14ac:dyDescent="0.25">
      <c r="A114" s="199">
        <v>99</v>
      </c>
      <c r="B114" s="203">
        <v>9998916</v>
      </c>
      <c r="C114" s="204" t="s">
        <v>1308</v>
      </c>
      <c r="D114" s="243" t="s">
        <v>1481</v>
      </c>
      <c r="E114" s="245">
        <v>0</v>
      </c>
      <c r="F114" s="215" t="s">
        <v>1397</v>
      </c>
      <c r="G114" s="211" t="s">
        <v>1397</v>
      </c>
      <c r="H114" s="211" t="s">
        <v>1397</v>
      </c>
      <c r="I114" s="211" t="s">
        <v>1397</v>
      </c>
      <c r="J114" s="212">
        <v>1</v>
      </c>
      <c r="K114" s="207" t="s">
        <v>1076</v>
      </c>
      <c r="L114" s="279"/>
      <c r="N114" s="199">
        <v>99</v>
      </c>
      <c r="O114" s="203">
        <v>7751530</v>
      </c>
      <c r="P114" s="204" t="s">
        <v>1308</v>
      </c>
      <c r="Q114" s="243" t="s">
        <v>1423</v>
      </c>
      <c r="R114" s="245" t="s">
        <v>1424</v>
      </c>
      <c r="S114" s="215" t="s">
        <v>1397</v>
      </c>
      <c r="T114" s="211" t="s">
        <v>1397</v>
      </c>
      <c r="U114" s="211" t="s">
        <v>1397</v>
      </c>
      <c r="V114" s="211" t="s">
        <v>1397</v>
      </c>
      <c r="W114" s="212" t="s">
        <v>1397</v>
      </c>
      <c r="X114" s="207" t="s">
        <v>1076</v>
      </c>
      <c r="AA114" s="199">
        <v>99</v>
      </c>
      <c r="AB114" s="203">
        <v>8921359</v>
      </c>
      <c r="AC114" s="204" t="s">
        <v>1308</v>
      </c>
      <c r="AD114" s="217" t="s">
        <v>1428</v>
      </c>
      <c r="AE114" s="245">
        <v>0</v>
      </c>
      <c r="AF114" s="215" t="s">
        <v>1397</v>
      </c>
      <c r="AG114" s="211" t="s">
        <v>1397</v>
      </c>
      <c r="AH114" s="211" t="s">
        <v>1397</v>
      </c>
      <c r="AI114" s="211" t="s">
        <v>1397</v>
      </c>
      <c r="AJ114" s="212" t="s">
        <v>1397</v>
      </c>
      <c r="AK114" s="207" t="s">
        <v>1076</v>
      </c>
      <c r="AN114" s="199">
        <v>99</v>
      </c>
      <c r="AO114" s="203">
        <v>7641892</v>
      </c>
      <c r="AP114" s="204" t="s">
        <v>1308</v>
      </c>
      <c r="AQ114" s="243" t="s">
        <v>1433</v>
      </c>
      <c r="AR114" s="282">
        <f t="shared" si="54"/>
        <v>356</v>
      </c>
      <c r="AS114" s="211" t="s">
        <v>1397</v>
      </c>
      <c r="AT114" s="211" t="s">
        <v>1397</v>
      </c>
      <c r="AU114" s="211" t="s">
        <v>1397</v>
      </c>
      <c r="AV114" s="211" t="s">
        <v>1397</v>
      </c>
      <c r="AW114" s="212" t="s">
        <v>1397</v>
      </c>
      <c r="AX114" s="207" t="s">
        <v>1076</v>
      </c>
      <c r="BA114" s="199">
        <v>99</v>
      </c>
      <c r="BB114" s="203">
        <v>7990138</v>
      </c>
      <c r="BC114" s="204" t="s">
        <v>1308</v>
      </c>
      <c r="BD114" s="243" t="s">
        <v>1419</v>
      </c>
      <c r="BE114" s="245">
        <v>0</v>
      </c>
      <c r="BF114" s="215" t="s">
        <v>1397</v>
      </c>
      <c r="BG114" s="211" t="s">
        <v>1397</v>
      </c>
      <c r="BH114" s="211" t="s">
        <v>1397</v>
      </c>
      <c r="BI114" s="211" t="s">
        <v>1397</v>
      </c>
      <c r="BJ114" s="212" t="s">
        <v>1397</v>
      </c>
      <c r="BK114" s="207" t="s">
        <v>1076</v>
      </c>
      <c r="BL114" s="279"/>
      <c r="BM114" s="279"/>
      <c r="BN114" s="199">
        <v>99</v>
      </c>
      <c r="BO114" s="203">
        <v>9995747</v>
      </c>
      <c r="BP114" s="204" t="s">
        <v>1308</v>
      </c>
      <c r="BQ114" s="243" t="s">
        <v>1477</v>
      </c>
      <c r="BR114" s="245" t="s">
        <v>1424</v>
      </c>
      <c r="BS114" s="215" t="s">
        <v>1397</v>
      </c>
      <c r="BT114" s="211" t="s">
        <v>1397</v>
      </c>
      <c r="BU114" s="211" t="s">
        <v>1397</v>
      </c>
      <c r="BV114" s="211" t="s">
        <v>1397</v>
      </c>
      <c r="BW114" s="212" t="s">
        <v>1397</v>
      </c>
      <c r="BX114" s="207" t="s">
        <v>1076</v>
      </c>
      <c r="BY114" s="279"/>
      <c r="CA114" s="199">
        <v>99</v>
      </c>
      <c r="CB114" s="203">
        <v>7806349</v>
      </c>
      <c r="CC114" s="204" t="s">
        <v>1308</v>
      </c>
      <c r="CD114" s="243" t="s">
        <v>1425</v>
      </c>
      <c r="CE114" s="245">
        <v>0</v>
      </c>
      <c r="CF114" s="215" t="s">
        <v>1397</v>
      </c>
      <c r="CG114" s="211" t="s">
        <v>1397</v>
      </c>
      <c r="CH114" s="211" t="s">
        <v>1397</v>
      </c>
      <c r="CI114" s="211" t="s">
        <v>1397</v>
      </c>
      <c r="CJ114" s="212" t="s">
        <v>1397</v>
      </c>
      <c r="CK114" s="207" t="s">
        <v>1076</v>
      </c>
      <c r="CL114" s="279"/>
      <c r="CN114" s="199">
        <v>99</v>
      </c>
      <c r="CO114" s="203">
        <v>7622575</v>
      </c>
      <c r="CP114" s="204" t="s">
        <v>1308</v>
      </c>
      <c r="CQ114" s="243" t="s">
        <v>1417</v>
      </c>
      <c r="CR114" s="245" t="s">
        <v>1424</v>
      </c>
      <c r="CS114" s="215" t="s">
        <v>1397</v>
      </c>
      <c r="CT114" s="211" t="s">
        <v>1397</v>
      </c>
      <c r="CU114" s="211" t="s">
        <v>1397</v>
      </c>
      <c r="CV114" s="211" t="s">
        <v>1397</v>
      </c>
      <c r="CW114" s="212" t="s">
        <v>1397</v>
      </c>
      <c r="CX114" s="207" t="s">
        <v>1076</v>
      </c>
      <c r="DA114" s="199">
        <v>99</v>
      </c>
      <c r="DB114" s="203">
        <v>7618044</v>
      </c>
      <c r="DC114" s="204" t="s">
        <v>1308</v>
      </c>
      <c r="DD114" s="243" t="s">
        <v>1416</v>
      </c>
      <c r="DE114" s="245" t="s">
        <v>1424</v>
      </c>
      <c r="DF114" s="215" t="s">
        <v>1397</v>
      </c>
      <c r="DG114" s="211" t="s">
        <v>1397</v>
      </c>
      <c r="DH114" s="211" t="s">
        <v>1397</v>
      </c>
      <c r="DI114" s="211" t="s">
        <v>1397</v>
      </c>
      <c r="DJ114" s="212" t="s">
        <v>1397</v>
      </c>
      <c r="DK114" s="207" t="s">
        <v>1076</v>
      </c>
      <c r="DN114" s="199">
        <v>99</v>
      </c>
      <c r="DO114" s="203">
        <v>8589887</v>
      </c>
      <c r="DP114" s="204" t="s">
        <v>1308</v>
      </c>
      <c r="DQ114" s="243" t="s">
        <v>1420</v>
      </c>
      <c r="DR114" s="245" t="s">
        <v>1424</v>
      </c>
      <c r="DS114" s="215" t="s">
        <v>1397</v>
      </c>
      <c r="DT114" s="211" t="s">
        <v>1397</v>
      </c>
      <c r="DU114" s="211" t="s">
        <v>1397</v>
      </c>
      <c r="DV114" s="211" t="s">
        <v>1397</v>
      </c>
      <c r="DW114" s="212" t="s">
        <v>1397</v>
      </c>
      <c r="DX114" s="207" t="s">
        <v>1076</v>
      </c>
      <c r="EA114" s="199">
        <v>99</v>
      </c>
      <c r="EB114" s="203">
        <v>9763587</v>
      </c>
      <c r="EC114" s="204" t="s">
        <v>1308</v>
      </c>
      <c r="ED114" s="243" t="s">
        <v>1418</v>
      </c>
      <c r="EE114" s="245" t="s">
        <v>1436</v>
      </c>
      <c r="EF114" s="215" t="s">
        <v>1397</v>
      </c>
      <c r="EG114" s="211" t="s">
        <v>1397</v>
      </c>
      <c r="EH114" s="211" t="s">
        <v>1397</v>
      </c>
      <c r="EI114" s="211" t="s">
        <v>1397</v>
      </c>
      <c r="EJ114" s="212" t="s">
        <v>1397</v>
      </c>
      <c r="EK114" s="207" t="s">
        <v>1076</v>
      </c>
      <c r="EL114" s="279"/>
      <c r="EN114" s="199">
        <v>99</v>
      </c>
      <c r="EO114" s="203">
        <v>9998917</v>
      </c>
      <c r="EP114" s="204" t="s">
        <v>1308</v>
      </c>
      <c r="EQ114" s="243" t="s">
        <v>1474</v>
      </c>
      <c r="ER114" s="282">
        <v>90</v>
      </c>
      <c r="ES114" s="215" t="s">
        <v>1397</v>
      </c>
      <c r="ET114" s="211" t="s">
        <v>1397</v>
      </c>
      <c r="EU114" s="211" t="s">
        <v>1397</v>
      </c>
      <c r="EV114" s="211" t="s">
        <v>1397</v>
      </c>
      <c r="EW114" s="212" t="s">
        <v>1397</v>
      </c>
      <c r="EX114" s="207" t="s">
        <v>1076</v>
      </c>
      <c r="EY114" s="279"/>
      <c r="FA114" s="199">
        <v>99</v>
      </c>
      <c r="FB114" s="203">
        <v>8742083</v>
      </c>
      <c r="FC114" s="204" t="s">
        <v>1308</v>
      </c>
      <c r="FD114" s="243" t="s">
        <v>1428</v>
      </c>
      <c r="FE114" s="245">
        <v>0</v>
      </c>
      <c r="FF114" s="215" t="s">
        <v>1397</v>
      </c>
      <c r="FG114" s="211" t="s">
        <v>1397</v>
      </c>
      <c r="FH114" s="211" t="s">
        <v>1397</v>
      </c>
      <c r="FI114" s="211" t="s">
        <v>1397</v>
      </c>
      <c r="FJ114" s="212" t="s">
        <v>1397</v>
      </c>
      <c r="FK114" s="207" t="s">
        <v>1076</v>
      </c>
    </row>
    <row r="116" spans="1:167" s="239" customFormat="1" x14ac:dyDescent="0.25">
      <c r="D116" s="240"/>
      <c r="F116" s="390"/>
      <c r="G116" s="390"/>
      <c r="H116" s="390"/>
      <c r="I116" s="390"/>
      <c r="J116" s="390"/>
      <c r="Q116" s="240"/>
      <c r="BF116" s="390"/>
      <c r="BG116" s="390"/>
      <c r="BH116" s="390"/>
      <c r="BI116" s="390"/>
      <c r="BJ116" s="390"/>
      <c r="BS116" s="390"/>
      <c r="BT116" s="390"/>
      <c r="BU116" s="390"/>
      <c r="BV116" s="390"/>
      <c r="BW116" s="390"/>
      <c r="CF116" s="390"/>
      <c r="CG116" s="390"/>
      <c r="CH116" s="390"/>
      <c r="CI116" s="390"/>
      <c r="CJ116" s="390"/>
      <c r="CS116" s="390"/>
      <c r="CT116" s="390"/>
      <c r="CU116" s="390"/>
      <c r="CV116" s="390"/>
      <c r="CW116" s="390"/>
      <c r="EF116" s="390"/>
      <c r="EG116" s="390"/>
      <c r="EH116" s="390"/>
      <c r="EI116" s="390"/>
      <c r="EJ116" s="390"/>
      <c r="ES116" s="390"/>
      <c r="ET116" s="390"/>
      <c r="EU116" s="390"/>
      <c r="EV116" s="390"/>
      <c r="EW116" s="390"/>
    </row>
    <row r="117" spans="1:167" s="239" customFormat="1" x14ac:dyDescent="0.25">
      <c r="D117" s="240"/>
      <c r="Q117" s="240"/>
      <c r="BF117" s="390"/>
      <c r="BG117" s="390"/>
      <c r="BH117" s="390"/>
      <c r="BI117" s="390"/>
      <c r="BJ117" s="390"/>
      <c r="BS117" s="390"/>
      <c r="BT117" s="390"/>
      <c r="BU117" s="390"/>
      <c r="BV117" s="390"/>
      <c r="BW117" s="390"/>
      <c r="CF117" s="390"/>
      <c r="CG117" s="390"/>
      <c r="CH117" s="390"/>
      <c r="CI117" s="390"/>
      <c r="CJ117" s="390"/>
      <c r="CS117" s="390"/>
      <c r="CT117" s="390"/>
      <c r="CU117" s="390"/>
      <c r="CV117" s="390"/>
      <c r="CW117" s="390"/>
      <c r="EF117" s="390"/>
      <c r="EG117" s="390"/>
      <c r="EH117" s="390"/>
      <c r="EI117" s="390"/>
      <c r="EJ117" s="390"/>
      <c r="ES117" s="390"/>
      <c r="ET117" s="390"/>
      <c r="EU117" s="390"/>
      <c r="EV117" s="390"/>
      <c r="EW117" s="390"/>
    </row>
    <row r="118" spans="1:167" s="239" customFormat="1" x14ac:dyDescent="0.25">
      <c r="D118" s="240"/>
      <c r="Q118" s="240"/>
      <c r="BF118" s="390"/>
      <c r="BG118" s="390"/>
      <c r="BH118" s="390"/>
      <c r="BI118" s="390"/>
      <c r="BJ118" s="390"/>
      <c r="BS118" s="390"/>
      <c r="BT118" s="390"/>
      <c r="BU118" s="390"/>
      <c r="BV118" s="390"/>
      <c r="BW118" s="390"/>
      <c r="CF118" s="390"/>
      <c r="CG118" s="390"/>
      <c r="CH118" s="390"/>
      <c r="CI118" s="390"/>
      <c r="CJ118" s="390"/>
      <c r="CS118" s="390"/>
      <c r="CT118" s="390"/>
      <c r="CU118" s="390"/>
      <c r="CV118" s="390"/>
      <c r="CW118" s="390"/>
      <c r="EF118" s="390"/>
      <c r="EG118" s="390"/>
      <c r="EH118" s="390"/>
      <c r="EI118" s="390"/>
      <c r="EJ118" s="390"/>
      <c r="ES118" s="390"/>
      <c r="ET118" s="390"/>
      <c r="EU118" s="390"/>
      <c r="EV118" s="390"/>
      <c r="EW118" s="390"/>
    </row>
    <row r="119" spans="1:167" s="239" customFormat="1" x14ac:dyDescent="0.25">
      <c r="D119" s="240"/>
      <c r="Q119" s="240"/>
      <c r="BF119" s="390"/>
      <c r="BG119" s="390"/>
      <c r="BH119" s="390"/>
      <c r="BI119" s="390"/>
      <c r="BJ119" s="390"/>
      <c r="BS119" s="390"/>
      <c r="BT119" s="390"/>
      <c r="BU119" s="390"/>
      <c r="BV119" s="390"/>
      <c r="BW119" s="390"/>
      <c r="CF119" s="390"/>
      <c r="CG119" s="390"/>
      <c r="CH119" s="390"/>
      <c r="CI119" s="390"/>
      <c r="CJ119" s="390"/>
      <c r="CS119" s="390"/>
      <c r="CT119" s="390"/>
      <c r="CU119" s="390"/>
      <c r="CV119" s="390"/>
      <c r="CW119" s="390"/>
      <c r="EF119" s="390"/>
      <c r="EG119" s="390"/>
      <c r="EH119" s="390"/>
      <c r="EI119" s="390"/>
      <c r="EJ119" s="390"/>
      <c r="ES119" s="390"/>
      <c r="ET119" s="390"/>
      <c r="EU119" s="390"/>
      <c r="EV119" s="390"/>
      <c r="EW119" s="390"/>
    </row>
    <row r="120" spans="1:167" s="239" customFormat="1" x14ac:dyDescent="0.25">
      <c r="D120" s="240"/>
      <c r="Q120" s="240"/>
      <c r="BF120" s="390"/>
      <c r="BG120" s="390"/>
      <c r="BH120" s="390"/>
      <c r="BI120" s="390"/>
      <c r="BJ120" s="390"/>
      <c r="BS120" s="390"/>
      <c r="BT120" s="390"/>
      <c r="BU120" s="390"/>
      <c r="BV120" s="390"/>
      <c r="BW120" s="390"/>
      <c r="CF120" s="390"/>
      <c r="CG120" s="390"/>
      <c r="CH120" s="390"/>
      <c r="CI120" s="390"/>
      <c r="CJ120" s="390"/>
      <c r="CS120" s="390"/>
      <c r="CT120" s="390"/>
      <c r="CU120" s="390"/>
      <c r="CV120" s="390"/>
      <c r="CW120" s="390"/>
      <c r="EF120" s="390"/>
      <c r="EG120" s="390"/>
      <c r="EH120" s="390"/>
      <c r="EI120" s="390"/>
      <c r="EJ120" s="390"/>
      <c r="ES120" s="390"/>
      <c r="ET120" s="390"/>
      <c r="EU120" s="390"/>
      <c r="EV120" s="390"/>
      <c r="EW120" s="390"/>
    </row>
    <row r="121" spans="1:167" s="239" customFormat="1" x14ac:dyDescent="0.25">
      <c r="D121" s="240"/>
      <c r="Q121" s="240"/>
      <c r="BF121" s="390"/>
      <c r="BG121" s="390"/>
      <c r="BH121" s="390"/>
      <c r="BI121" s="390"/>
      <c r="BJ121" s="390"/>
      <c r="BS121" s="390"/>
      <c r="BT121" s="390"/>
      <c r="BU121" s="390"/>
      <c r="BV121" s="390"/>
      <c r="BW121" s="390"/>
      <c r="CF121" s="390"/>
      <c r="CG121" s="390"/>
      <c r="CH121" s="390"/>
      <c r="CI121" s="390"/>
      <c r="CJ121" s="390"/>
      <c r="CS121" s="390"/>
      <c r="CT121" s="390"/>
      <c r="CU121" s="390"/>
      <c r="CV121" s="390"/>
      <c r="CW121" s="390"/>
      <c r="EF121" s="390"/>
      <c r="EG121" s="390"/>
      <c r="EH121" s="390"/>
      <c r="EI121" s="390"/>
      <c r="EJ121" s="390"/>
      <c r="ES121" s="390"/>
      <c r="ET121" s="390"/>
      <c r="EU121" s="390"/>
      <c r="EV121" s="390"/>
      <c r="EW121" s="390"/>
    </row>
    <row r="122" spans="1:167" s="239" customFormat="1" x14ac:dyDescent="0.25">
      <c r="D122" s="240"/>
      <c r="Q122" s="240"/>
      <c r="BF122" s="390"/>
      <c r="BG122" s="390"/>
      <c r="BH122" s="390"/>
      <c r="BI122" s="390"/>
      <c r="BJ122" s="390"/>
      <c r="BS122" s="390"/>
      <c r="BT122" s="390"/>
      <c r="BU122" s="390"/>
      <c r="BV122" s="390"/>
      <c r="BW122" s="390"/>
      <c r="CF122" s="390"/>
      <c r="CG122" s="390"/>
      <c r="CH122" s="390"/>
      <c r="CI122" s="390"/>
      <c r="CJ122" s="390"/>
      <c r="CS122" s="390"/>
      <c r="CT122" s="390"/>
      <c r="CU122" s="390"/>
      <c r="CV122" s="390"/>
      <c r="CW122" s="390"/>
      <c r="EF122" s="390"/>
      <c r="EG122" s="390"/>
      <c r="EH122" s="390"/>
      <c r="EI122" s="390"/>
      <c r="EJ122" s="390"/>
      <c r="ES122" s="390"/>
      <c r="ET122" s="390"/>
      <c r="EU122" s="390"/>
      <c r="EV122" s="390"/>
      <c r="EW122" s="390"/>
    </row>
    <row r="123" spans="1:167" s="239" customFormat="1" x14ac:dyDescent="0.25">
      <c r="D123" s="240"/>
      <c r="Q123" s="240"/>
      <c r="BF123" s="390"/>
      <c r="BG123" s="390"/>
      <c r="BH123" s="390"/>
      <c r="BI123" s="390"/>
      <c r="BJ123" s="390"/>
      <c r="BS123" s="390"/>
      <c r="BT123" s="390"/>
      <c r="BU123" s="390"/>
      <c r="BV123" s="390"/>
      <c r="BW123" s="390"/>
      <c r="CF123" s="390"/>
      <c r="CG123" s="390"/>
      <c r="CH123" s="390"/>
      <c r="CI123" s="390"/>
      <c r="CJ123" s="390"/>
      <c r="CS123" s="390"/>
      <c r="CT123" s="390"/>
      <c r="CU123" s="390"/>
      <c r="CV123" s="390"/>
      <c r="CW123" s="390"/>
      <c r="EF123" s="390"/>
      <c r="EG123" s="390"/>
      <c r="EH123" s="390"/>
      <c r="EI123" s="390"/>
      <c r="EJ123" s="390"/>
      <c r="ES123" s="390"/>
      <c r="ET123" s="390"/>
      <c r="EU123" s="390"/>
      <c r="EV123" s="390"/>
      <c r="EW123" s="390"/>
    </row>
    <row r="124" spans="1:167" s="239" customFormat="1" x14ac:dyDescent="0.25">
      <c r="D124" s="240"/>
      <c r="Q124" s="240"/>
      <c r="BF124" s="390"/>
      <c r="BG124" s="390"/>
      <c r="BH124" s="390"/>
      <c r="BI124" s="390"/>
      <c r="BJ124" s="390"/>
      <c r="BS124" s="390"/>
      <c r="BT124" s="390"/>
      <c r="BU124" s="390"/>
      <c r="BV124" s="390"/>
      <c r="BW124" s="390"/>
      <c r="CF124" s="390"/>
      <c r="CG124" s="390"/>
      <c r="CH124" s="390"/>
      <c r="CI124" s="390"/>
      <c r="CJ124" s="390"/>
      <c r="CS124" s="390"/>
      <c r="CT124" s="390"/>
      <c r="CU124" s="390"/>
      <c r="CV124" s="390"/>
      <c r="CW124" s="390"/>
      <c r="EF124" s="390"/>
      <c r="EG124" s="390"/>
      <c r="EH124" s="390"/>
      <c r="EI124" s="390"/>
      <c r="EJ124" s="390"/>
      <c r="ES124" s="390"/>
      <c r="ET124" s="390"/>
      <c r="EU124" s="390"/>
      <c r="EV124" s="390"/>
      <c r="EW124" s="390"/>
    </row>
    <row r="125" spans="1:167" s="239" customFormat="1" x14ac:dyDescent="0.25">
      <c r="D125" s="240"/>
      <c r="Q125" s="240"/>
      <c r="BF125" s="390"/>
      <c r="BG125" s="390"/>
      <c r="BH125" s="390"/>
      <c r="BI125" s="390"/>
      <c r="BJ125" s="390"/>
      <c r="BS125" s="390"/>
      <c r="BT125" s="390"/>
      <c r="BU125" s="390"/>
      <c r="BV125" s="390"/>
      <c r="BW125" s="390"/>
      <c r="CF125" s="390"/>
      <c r="CG125" s="390"/>
      <c r="CH125" s="390"/>
      <c r="CI125" s="390"/>
      <c r="CJ125" s="390"/>
      <c r="CS125" s="390"/>
      <c r="CT125" s="390"/>
      <c r="CU125" s="390"/>
      <c r="CV125" s="390"/>
      <c r="CW125" s="390"/>
      <c r="EF125" s="390"/>
      <c r="EG125" s="390"/>
      <c r="EH125" s="390"/>
      <c r="EI125" s="390"/>
      <c r="EJ125" s="390"/>
      <c r="ES125" s="390"/>
      <c r="ET125" s="390"/>
      <c r="EU125" s="390"/>
      <c r="EV125" s="390"/>
      <c r="EW125" s="390"/>
    </row>
    <row r="126" spans="1:167" s="239" customFormat="1" x14ac:dyDescent="0.25">
      <c r="D126" s="240"/>
      <c r="Q126" s="240"/>
      <c r="BF126" s="390"/>
      <c r="BG126" s="390"/>
      <c r="BH126" s="390"/>
      <c r="BI126" s="390"/>
      <c r="BJ126" s="390"/>
      <c r="BS126" s="390"/>
      <c r="BT126" s="390"/>
      <c r="BU126" s="390"/>
      <c r="BV126" s="390"/>
      <c r="BW126" s="390"/>
      <c r="CF126" s="390"/>
      <c r="CG126" s="390"/>
      <c r="CH126" s="390"/>
      <c r="CI126" s="390"/>
      <c r="CJ126" s="390"/>
      <c r="CS126" s="390"/>
      <c r="CT126" s="390"/>
      <c r="CU126" s="390"/>
      <c r="CV126" s="390"/>
      <c r="CW126" s="390"/>
      <c r="EF126" s="390"/>
      <c r="EG126" s="390"/>
      <c r="EH126" s="390"/>
      <c r="EI126" s="390"/>
      <c r="EJ126" s="390"/>
      <c r="ES126" s="390"/>
      <c r="ET126" s="390"/>
      <c r="EU126" s="390"/>
      <c r="EV126" s="390"/>
      <c r="EW126" s="390"/>
    </row>
    <row r="127" spans="1:167" s="239" customFormat="1" x14ac:dyDescent="0.25">
      <c r="D127" s="240"/>
      <c r="Q127" s="240"/>
      <c r="BF127" s="390"/>
      <c r="BG127" s="390"/>
      <c r="BH127" s="390"/>
      <c r="BI127" s="390"/>
      <c r="BJ127" s="390"/>
      <c r="BS127" s="390"/>
      <c r="BT127" s="390"/>
      <c r="BU127" s="390"/>
      <c r="BV127" s="390"/>
      <c r="BW127" s="390"/>
      <c r="CF127" s="390"/>
      <c r="CG127" s="390"/>
      <c r="CH127" s="390"/>
      <c r="CI127" s="390"/>
      <c r="CJ127" s="390"/>
      <c r="CS127" s="390"/>
      <c r="CT127" s="390"/>
      <c r="CU127" s="390"/>
      <c r="CV127" s="390"/>
      <c r="CW127" s="390"/>
      <c r="EF127" s="390"/>
      <c r="EG127" s="390"/>
      <c r="EH127" s="390"/>
      <c r="EI127" s="390"/>
      <c r="EJ127" s="390"/>
      <c r="ES127" s="390"/>
      <c r="ET127" s="390"/>
      <c r="EU127" s="390"/>
      <c r="EV127" s="390"/>
      <c r="EW127" s="390"/>
    </row>
    <row r="128" spans="1:167" s="239" customFormat="1" x14ac:dyDescent="0.25">
      <c r="D128" s="240"/>
      <c r="Q128" s="240"/>
      <c r="BF128" s="390"/>
      <c r="BG128" s="390"/>
      <c r="BH128" s="390"/>
      <c r="BI128" s="390"/>
      <c r="BJ128" s="390"/>
      <c r="BS128" s="390"/>
      <c r="BT128" s="390"/>
      <c r="BU128" s="390"/>
      <c r="BV128" s="390"/>
      <c r="BW128" s="390"/>
      <c r="CF128" s="390"/>
      <c r="CG128" s="390"/>
      <c r="CH128" s="390"/>
      <c r="CI128" s="390"/>
      <c r="CJ128" s="390"/>
      <c r="CS128" s="390"/>
      <c r="CT128" s="390"/>
      <c r="CU128" s="390"/>
      <c r="CV128" s="390"/>
      <c r="CW128" s="390"/>
      <c r="EF128" s="390"/>
      <c r="EG128" s="390"/>
      <c r="EH128" s="390"/>
      <c r="EI128" s="390"/>
      <c r="EJ128" s="390"/>
      <c r="ES128" s="390"/>
      <c r="ET128" s="390"/>
      <c r="EU128" s="390"/>
      <c r="EV128" s="390"/>
      <c r="EW128" s="390"/>
    </row>
    <row r="129" spans="4:153" s="239" customFormat="1" x14ac:dyDescent="0.25">
      <c r="D129" s="240"/>
      <c r="Q129" s="240"/>
      <c r="BF129" s="390"/>
      <c r="BG129" s="390"/>
      <c r="BH129" s="390"/>
      <c r="BI129" s="390"/>
      <c r="BJ129" s="390"/>
      <c r="BS129" s="390"/>
      <c r="BT129" s="390"/>
      <c r="BU129" s="390"/>
      <c r="BV129" s="390"/>
      <c r="BW129" s="390"/>
      <c r="CF129" s="390"/>
      <c r="CG129" s="390"/>
      <c r="CH129" s="390"/>
      <c r="CI129" s="390"/>
      <c r="CJ129" s="390"/>
      <c r="CS129" s="390"/>
      <c r="CT129" s="390"/>
      <c r="CU129" s="390"/>
      <c r="CV129" s="390"/>
      <c r="CW129" s="390"/>
      <c r="EF129" s="390"/>
      <c r="EG129" s="390"/>
      <c r="EH129" s="390"/>
      <c r="EI129" s="390"/>
      <c r="EJ129" s="390"/>
      <c r="ES129" s="390"/>
      <c r="ET129" s="390"/>
      <c r="EU129" s="390"/>
      <c r="EV129" s="390"/>
      <c r="EW129" s="390"/>
    </row>
    <row r="130" spans="4:153" s="239" customFormat="1" x14ac:dyDescent="0.25">
      <c r="D130" s="240"/>
      <c r="Q130" s="240"/>
      <c r="BF130" s="390"/>
      <c r="BG130" s="390"/>
      <c r="BH130" s="390"/>
      <c r="BI130" s="390"/>
      <c r="BJ130" s="390"/>
      <c r="BS130" s="390"/>
      <c r="BT130" s="390"/>
      <c r="BU130" s="390"/>
      <c r="BV130" s="390"/>
      <c r="BW130" s="390"/>
      <c r="CF130" s="390"/>
      <c r="CG130" s="390"/>
      <c r="CH130" s="390"/>
      <c r="CI130" s="390"/>
      <c r="CJ130" s="390"/>
      <c r="CS130" s="390"/>
      <c r="CT130" s="390"/>
      <c r="CU130" s="390"/>
      <c r="CV130" s="390"/>
      <c r="CW130" s="390"/>
      <c r="EF130" s="390"/>
      <c r="EG130" s="390"/>
      <c r="EH130" s="390"/>
      <c r="EI130" s="390"/>
      <c r="EJ130" s="390"/>
      <c r="ES130" s="390"/>
      <c r="ET130" s="390"/>
      <c r="EU130" s="390"/>
      <c r="EV130" s="390"/>
      <c r="EW130" s="390"/>
    </row>
    <row r="131" spans="4:153" s="239" customFormat="1" x14ac:dyDescent="0.25">
      <c r="D131" s="240"/>
      <c r="Q131" s="240"/>
      <c r="BF131" s="390"/>
      <c r="BG131" s="390"/>
      <c r="BH131" s="390"/>
      <c r="BI131" s="390"/>
      <c r="BJ131" s="390"/>
      <c r="BS131" s="390"/>
      <c r="BT131" s="390"/>
      <c r="BU131" s="390"/>
      <c r="BV131" s="390"/>
      <c r="BW131" s="390"/>
      <c r="CF131" s="390"/>
      <c r="CG131" s="390"/>
      <c r="CH131" s="390"/>
      <c r="CI131" s="390"/>
      <c r="CJ131" s="390"/>
      <c r="CS131" s="390"/>
      <c r="CT131" s="390"/>
      <c r="CU131" s="390"/>
      <c r="CV131" s="390"/>
      <c r="CW131" s="390"/>
      <c r="EF131" s="390"/>
      <c r="EG131" s="390"/>
      <c r="EH131" s="390"/>
      <c r="EI131" s="390"/>
      <c r="EJ131" s="390"/>
      <c r="ES131" s="390"/>
      <c r="ET131" s="390"/>
      <c r="EU131" s="390"/>
      <c r="EV131" s="390"/>
      <c r="EW131" s="390"/>
    </row>
    <row r="132" spans="4:153" s="239" customFormat="1" x14ac:dyDescent="0.25">
      <c r="D132" s="240"/>
      <c r="Q132" s="240"/>
      <c r="BF132" s="390"/>
      <c r="BG132" s="390"/>
      <c r="BH132" s="390"/>
      <c r="BI132" s="390"/>
      <c r="BJ132" s="390"/>
      <c r="BS132" s="390"/>
      <c r="BT132" s="390"/>
      <c r="BU132" s="390"/>
      <c r="BV132" s="390"/>
      <c r="BW132" s="390"/>
      <c r="CF132" s="390"/>
      <c r="CG132" s="390"/>
      <c r="CH132" s="390"/>
      <c r="CI132" s="390"/>
      <c r="CJ132" s="390"/>
      <c r="CS132" s="390"/>
      <c r="CT132" s="390"/>
      <c r="CU132" s="390"/>
      <c r="CV132" s="390"/>
      <c r="CW132" s="390"/>
      <c r="EF132" s="390"/>
      <c r="EG132" s="390"/>
      <c r="EH132" s="390"/>
      <c r="EI132" s="390"/>
      <c r="EJ132" s="390"/>
      <c r="ES132" s="390"/>
      <c r="ET132" s="390"/>
      <c r="EU132" s="390"/>
      <c r="EV132" s="390"/>
      <c r="EW132" s="390"/>
    </row>
    <row r="133" spans="4:153" s="239" customFormat="1" x14ac:dyDescent="0.25">
      <c r="D133" s="240"/>
      <c r="Q133" s="240"/>
      <c r="BF133" s="390"/>
      <c r="BG133" s="390"/>
      <c r="BH133" s="390"/>
      <c r="BI133" s="390"/>
      <c r="BJ133" s="390"/>
      <c r="BS133" s="390"/>
      <c r="BT133" s="390"/>
      <c r="BU133" s="390"/>
      <c r="BV133" s="390"/>
      <c r="BW133" s="390"/>
      <c r="CF133" s="390"/>
      <c r="CG133" s="390"/>
      <c r="CH133" s="390"/>
      <c r="CI133" s="390"/>
      <c r="CJ133" s="390"/>
      <c r="EF133" s="390"/>
      <c r="EG133" s="390"/>
      <c r="EH133" s="390"/>
      <c r="EI133" s="390"/>
      <c r="EJ133" s="390"/>
      <c r="ES133" s="390"/>
      <c r="ET133" s="390"/>
      <c r="EU133" s="390"/>
      <c r="EV133" s="390"/>
      <c r="EW133" s="390"/>
    </row>
    <row r="134" spans="4:153" s="239" customFormat="1" x14ac:dyDescent="0.25">
      <c r="D134" s="240"/>
      <c r="Q134" s="240"/>
      <c r="BF134" s="390"/>
      <c r="BG134" s="390"/>
      <c r="BH134" s="390"/>
      <c r="BI134" s="390"/>
      <c r="BJ134" s="390"/>
      <c r="BS134" s="390"/>
      <c r="BT134" s="390"/>
      <c r="BU134" s="390"/>
      <c r="BV134" s="390"/>
      <c r="BW134" s="390"/>
      <c r="CF134" s="390"/>
      <c r="CG134" s="390"/>
      <c r="CH134" s="390"/>
      <c r="CI134" s="390"/>
      <c r="CJ134" s="390"/>
      <c r="EF134" s="390"/>
      <c r="EG134" s="390"/>
      <c r="EH134" s="390"/>
      <c r="EI134" s="390"/>
      <c r="EJ134" s="390"/>
      <c r="ES134" s="390"/>
      <c r="ET134" s="390"/>
      <c r="EU134" s="390"/>
      <c r="EV134" s="390"/>
      <c r="EW134" s="390"/>
    </row>
    <row r="135" spans="4:153" s="239" customFormat="1" x14ac:dyDescent="0.25">
      <c r="D135" s="240"/>
      <c r="Q135" s="240"/>
      <c r="BF135" s="390"/>
      <c r="BG135" s="390"/>
      <c r="BH135" s="390"/>
      <c r="BI135" s="390"/>
      <c r="BJ135" s="390"/>
      <c r="BS135" s="390"/>
      <c r="BT135" s="390"/>
      <c r="BU135" s="390"/>
      <c r="BV135" s="390"/>
      <c r="BW135" s="390"/>
      <c r="CF135" s="390"/>
      <c r="CG135" s="390"/>
      <c r="CH135" s="390"/>
      <c r="CI135" s="390"/>
      <c r="CJ135" s="390"/>
      <c r="EF135" s="390"/>
      <c r="EG135" s="390"/>
      <c r="EH135" s="390"/>
      <c r="EI135" s="390"/>
      <c r="EJ135" s="390"/>
      <c r="ES135" s="390"/>
      <c r="ET135" s="390"/>
      <c r="EU135" s="390"/>
      <c r="EV135" s="390"/>
      <c r="EW135" s="390"/>
    </row>
    <row r="136" spans="4:153" s="239" customFormat="1" x14ac:dyDescent="0.25">
      <c r="D136" s="240"/>
      <c r="Q136" s="240"/>
      <c r="BF136" s="390"/>
      <c r="BG136" s="390"/>
      <c r="BH136" s="390"/>
      <c r="BI136" s="390"/>
      <c r="BJ136" s="390"/>
      <c r="BS136" s="390"/>
      <c r="BT136" s="390"/>
      <c r="BU136" s="390"/>
      <c r="BV136" s="390"/>
      <c r="BW136" s="390"/>
      <c r="CF136" s="390"/>
      <c r="CG136" s="390"/>
      <c r="CH136" s="390"/>
      <c r="CI136" s="390"/>
      <c r="CJ136" s="390"/>
      <c r="EF136" s="390"/>
      <c r="EG136" s="390"/>
      <c r="EH136" s="390"/>
      <c r="EI136" s="390"/>
      <c r="EJ136" s="390"/>
      <c r="ES136" s="390"/>
      <c r="ET136" s="390"/>
      <c r="EU136" s="390"/>
      <c r="EV136" s="390"/>
      <c r="EW136" s="390"/>
    </row>
    <row r="137" spans="4:153" s="239" customFormat="1" x14ac:dyDescent="0.25">
      <c r="D137" s="240"/>
      <c r="Q137" s="240"/>
      <c r="BF137" s="390"/>
      <c r="BG137" s="390"/>
      <c r="BH137" s="390"/>
      <c r="BI137" s="390"/>
      <c r="BJ137" s="390"/>
      <c r="BS137" s="390"/>
      <c r="BT137" s="390"/>
      <c r="BU137" s="390"/>
      <c r="BV137" s="390"/>
      <c r="BW137" s="390"/>
      <c r="CF137" s="390"/>
      <c r="CG137" s="390"/>
      <c r="CH137" s="390"/>
      <c r="CI137" s="390"/>
      <c r="CJ137" s="390"/>
      <c r="EF137" s="390"/>
      <c r="EG137" s="390"/>
      <c r="EH137" s="390"/>
      <c r="EI137" s="390"/>
      <c r="EJ137" s="390"/>
      <c r="ES137" s="390"/>
      <c r="ET137" s="390"/>
      <c r="EU137" s="390"/>
      <c r="EV137" s="390"/>
      <c r="EW137" s="390"/>
    </row>
    <row r="138" spans="4:153" s="239" customFormat="1" x14ac:dyDescent="0.25">
      <c r="D138" s="240"/>
      <c r="Q138" s="240"/>
      <c r="BF138" s="390"/>
      <c r="BG138" s="390"/>
      <c r="BH138" s="390"/>
      <c r="BI138" s="390"/>
      <c r="BJ138" s="390"/>
      <c r="BS138" s="390"/>
      <c r="BT138" s="390"/>
      <c r="BU138" s="390"/>
      <c r="BV138" s="390"/>
      <c r="BW138" s="390"/>
      <c r="CF138" s="390"/>
      <c r="CG138" s="390"/>
      <c r="CH138" s="390"/>
      <c r="CI138" s="390"/>
      <c r="CJ138" s="390"/>
      <c r="EF138" s="390"/>
      <c r="EG138" s="390"/>
      <c r="EH138" s="390"/>
      <c r="EI138" s="390"/>
      <c r="EJ138" s="390"/>
      <c r="ES138" s="390"/>
      <c r="ET138" s="390"/>
      <c r="EU138" s="390"/>
      <c r="EV138" s="390"/>
      <c r="EW138" s="390"/>
    </row>
    <row r="139" spans="4:153" s="239" customFormat="1" x14ac:dyDescent="0.25">
      <c r="D139" s="240"/>
      <c r="Q139" s="240"/>
      <c r="BF139" s="390"/>
      <c r="BG139" s="390"/>
      <c r="BH139" s="390"/>
      <c r="BI139" s="390"/>
      <c r="BJ139" s="390"/>
      <c r="BS139" s="390"/>
      <c r="BT139" s="390"/>
      <c r="BU139" s="390"/>
      <c r="BV139" s="390"/>
      <c r="BW139" s="390"/>
      <c r="CF139" s="390"/>
      <c r="CG139" s="390"/>
      <c r="CH139" s="390"/>
      <c r="CI139" s="390"/>
      <c r="CJ139" s="390"/>
      <c r="EF139" s="390"/>
      <c r="EG139" s="390"/>
      <c r="EH139" s="390"/>
      <c r="EI139" s="390"/>
      <c r="EJ139" s="390"/>
      <c r="ES139" s="390"/>
      <c r="ET139" s="390"/>
      <c r="EU139" s="390"/>
      <c r="EV139" s="390"/>
      <c r="EW139" s="390"/>
    </row>
    <row r="140" spans="4:153" s="239" customFormat="1" x14ac:dyDescent="0.25">
      <c r="D140" s="240"/>
      <c r="Q140" s="240"/>
      <c r="BF140" s="390"/>
      <c r="BG140" s="390"/>
      <c r="BH140" s="390"/>
      <c r="BI140" s="390"/>
      <c r="BJ140" s="390"/>
      <c r="BS140" s="390"/>
      <c r="BT140" s="390"/>
      <c r="BU140" s="390"/>
      <c r="BV140" s="390"/>
      <c r="BW140" s="390"/>
      <c r="CF140" s="390"/>
      <c r="CG140" s="390"/>
      <c r="CH140" s="390"/>
      <c r="CI140" s="390"/>
      <c r="CJ140" s="390"/>
      <c r="EF140" s="390"/>
      <c r="EG140" s="390"/>
      <c r="EH140" s="390"/>
      <c r="EI140" s="390"/>
      <c r="EJ140" s="390"/>
      <c r="ES140" s="390"/>
      <c r="ET140" s="390"/>
      <c r="EU140" s="390"/>
      <c r="EV140" s="390"/>
      <c r="EW140" s="390"/>
    </row>
    <row r="141" spans="4:153" s="239" customFormat="1" x14ac:dyDescent="0.25">
      <c r="D141" s="240"/>
      <c r="Q141" s="240"/>
      <c r="BF141" s="390"/>
      <c r="BG141" s="390"/>
      <c r="BH141" s="390"/>
      <c r="BI141" s="390"/>
      <c r="BJ141" s="390"/>
      <c r="BS141" s="390"/>
      <c r="BT141" s="390"/>
      <c r="BU141" s="390"/>
      <c r="BV141" s="390"/>
      <c r="BW141" s="390"/>
      <c r="CF141" s="390"/>
      <c r="CG141" s="390"/>
      <c r="CH141" s="390"/>
      <c r="CI141" s="390"/>
      <c r="CJ141" s="390"/>
      <c r="EF141" s="390"/>
      <c r="EG141" s="390"/>
      <c r="EH141" s="390"/>
      <c r="EI141" s="390"/>
      <c r="EJ141" s="390"/>
      <c r="ES141" s="390"/>
      <c r="ET141" s="390"/>
      <c r="EU141" s="390"/>
      <c r="EV141" s="390"/>
      <c r="EW141" s="390"/>
    </row>
    <row r="142" spans="4:153" s="239" customFormat="1" x14ac:dyDescent="0.25">
      <c r="D142" s="240"/>
      <c r="Q142" s="240"/>
      <c r="BF142" s="390"/>
      <c r="BG142" s="390"/>
      <c r="BH142" s="390"/>
      <c r="BI142" s="390"/>
      <c r="BJ142" s="390"/>
      <c r="BS142" s="390"/>
      <c r="BT142" s="390"/>
      <c r="BU142" s="390"/>
      <c r="BV142" s="390"/>
      <c r="BW142" s="390"/>
      <c r="CF142" s="390"/>
      <c r="CG142" s="390"/>
      <c r="CH142" s="390"/>
      <c r="CI142" s="390"/>
      <c r="CJ142" s="390"/>
      <c r="EF142" s="390"/>
      <c r="EG142" s="390"/>
      <c r="EH142" s="390"/>
      <c r="EI142" s="390"/>
      <c r="EJ142" s="390"/>
      <c r="ES142" s="390"/>
      <c r="ET142" s="390"/>
      <c r="EU142" s="390"/>
      <c r="EV142" s="390"/>
      <c r="EW142" s="390"/>
    </row>
    <row r="143" spans="4:153" s="239" customFormat="1" x14ac:dyDescent="0.25">
      <c r="D143" s="240"/>
      <c r="Q143" s="240"/>
      <c r="BF143" s="390"/>
      <c r="BG143" s="390"/>
      <c r="BH143" s="390"/>
      <c r="BI143" s="390"/>
      <c r="BJ143" s="390"/>
      <c r="BS143" s="390"/>
      <c r="BT143" s="390"/>
      <c r="BU143" s="390"/>
      <c r="BV143" s="390"/>
      <c r="BW143" s="390"/>
      <c r="CF143" s="390"/>
      <c r="CG143" s="390"/>
      <c r="CH143" s="390"/>
      <c r="CI143" s="390"/>
      <c r="CJ143" s="390"/>
      <c r="EF143" s="390"/>
      <c r="EG143" s="390"/>
      <c r="EH143" s="390"/>
      <c r="EI143" s="390"/>
      <c r="EJ143" s="390"/>
      <c r="ES143" s="390"/>
      <c r="ET143" s="390"/>
      <c r="EU143" s="390"/>
      <c r="EV143" s="390"/>
      <c r="EW143" s="390"/>
    </row>
    <row r="144" spans="4:153" s="239" customFormat="1" x14ac:dyDescent="0.25">
      <c r="D144" s="240"/>
      <c r="Q144" s="240"/>
      <c r="BF144" s="390"/>
      <c r="BG144" s="390"/>
      <c r="BH144" s="390"/>
      <c r="BI144" s="390"/>
      <c r="BJ144" s="390"/>
      <c r="BS144" s="390"/>
      <c r="BT144" s="390"/>
      <c r="BU144" s="390"/>
      <c r="BV144" s="390"/>
      <c r="BW144" s="390"/>
      <c r="CF144" s="390"/>
      <c r="CG144" s="390"/>
      <c r="CH144" s="390"/>
      <c r="CI144" s="390"/>
      <c r="CJ144" s="390"/>
      <c r="EF144" s="390"/>
      <c r="EG144" s="390"/>
      <c r="EH144" s="390"/>
      <c r="EI144" s="390"/>
      <c r="EJ144" s="390"/>
      <c r="ES144" s="390"/>
      <c r="ET144" s="390"/>
      <c r="EU144" s="390"/>
      <c r="EV144" s="390"/>
      <c r="EW144" s="390"/>
    </row>
    <row r="145" spans="4:153" s="239" customFormat="1" x14ac:dyDescent="0.25">
      <c r="D145" s="240"/>
      <c r="Q145" s="240"/>
      <c r="BF145" s="390"/>
      <c r="BG145" s="390"/>
      <c r="BH145" s="390"/>
      <c r="BI145" s="390"/>
      <c r="BJ145" s="390"/>
      <c r="BS145" s="390"/>
      <c r="BT145" s="390"/>
      <c r="BU145" s="390"/>
      <c r="BV145" s="390"/>
      <c r="BW145" s="390"/>
      <c r="CF145" s="390"/>
      <c r="CG145" s="390"/>
      <c r="CH145" s="390"/>
      <c r="CI145" s="390"/>
      <c r="CJ145" s="390"/>
      <c r="EF145" s="390"/>
      <c r="EG145" s="390"/>
      <c r="EH145" s="390"/>
      <c r="EI145" s="390"/>
      <c r="EJ145" s="390"/>
      <c r="ES145" s="390"/>
      <c r="ET145" s="390"/>
      <c r="EU145" s="390"/>
      <c r="EV145" s="390"/>
      <c r="EW145" s="390"/>
    </row>
    <row r="146" spans="4:153" s="239" customFormat="1" x14ac:dyDescent="0.25">
      <c r="D146" s="240"/>
      <c r="Q146" s="240"/>
      <c r="BF146" s="390"/>
      <c r="BG146" s="390"/>
      <c r="BH146" s="390"/>
      <c r="BI146" s="390"/>
      <c r="BJ146" s="390"/>
      <c r="BS146" s="390"/>
      <c r="BT146" s="390"/>
      <c r="BU146" s="390"/>
      <c r="BV146" s="390"/>
      <c r="BW146" s="390"/>
      <c r="CF146" s="390"/>
      <c r="CG146" s="390"/>
      <c r="CH146" s="390"/>
      <c r="CI146" s="390"/>
      <c r="CJ146" s="390"/>
      <c r="EF146" s="390"/>
      <c r="EG146" s="390"/>
      <c r="EH146" s="390"/>
      <c r="EI146" s="390"/>
      <c r="EJ146" s="390"/>
      <c r="ES146" s="390"/>
      <c r="ET146" s="390"/>
      <c r="EU146" s="390"/>
      <c r="EV146" s="390"/>
      <c r="EW146" s="390"/>
    </row>
    <row r="147" spans="4:153" s="239" customFormat="1" x14ac:dyDescent="0.25">
      <c r="D147" s="240"/>
      <c r="Q147" s="240"/>
      <c r="BF147" s="390"/>
      <c r="BG147" s="390"/>
      <c r="BH147" s="390"/>
      <c r="BI147" s="390"/>
      <c r="BJ147" s="390"/>
      <c r="BS147" s="390"/>
      <c r="BT147" s="390"/>
      <c r="BU147" s="390"/>
      <c r="BV147" s="390"/>
      <c r="BW147" s="390"/>
      <c r="CF147" s="390"/>
      <c r="CG147" s="390"/>
      <c r="CH147" s="390"/>
      <c r="CI147" s="390"/>
      <c r="CJ147" s="390"/>
      <c r="EF147" s="390"/>
      <c r="EG147" s="390"/>
      <c r="EH147" s="390"/>
      <c r="EI147" s="390"/>
      <c r="EJ147" s="390"/>
      <c r="ES147" s="390"/>
      <c r="ET147" s="390"/>
      <c r="EU147" s="390"/>
      <c r="EV147" s="390"/>
      <c r="EW147" s="390"/>
    </row>
    <row r="148" spans="4:153" s="239" customFormat="1" x14ac:dyDescent="0.25">
      <c r="D148" s="240"/>
      <c r="Q148" s="240"/>
      <c r="BF148" s="390"/>
      <c r="BG148" s="390"/>
      <c r="BH148" s="390"/>
      <c r="BI148" s="390"/>
      <c r="BJ148" s="390"/>
      <c r="BS148" s="390"/>
      <c r="BT148" s="390"/>
      <c r="BU148" s="390"/>
      <c r="BV148" s="390"/>
      <c r="BW148" s="390"/>
      <c r="CF148" s="390"/>
      <c r="CG148" s="390"/>
      <c r="CH148" s="390"/>
      <c r="CI148" s="390"/>
      <c r="CJ148" s="390"/>
      <c r="EF148" s="390"/>
      <c r="EG148" s="390"/>
      <c r="EH148" s="390"/>
      <c r="EI148" s="390"/>
      <c r="EJ148" s="390"/>
      <c r="ES148" s="390"/>
      <c r="ET148" s="390"/>
      <c r="EU148" s="390"/>
      <c r="EV148" s="390"/>
      <c r="EW148" s="390"/>
    </row>
    <row r="149" spans="4:153" s="239" customFormat="1" x14ac:dyDescent="0.25">
      <c r="D149" s="240"/>
      <c r="Q149" s="240"/>
      <c r="BF149" s="390"/>
      <c r="BG149" s="390"/>
      <c r="BH149" s="390"/>
      <c r="BI149" s="390"/>
      <c r="BJ149" s="390"/>
      <c r="BS149" s="390"/>
      <c r="BT149" s="390"/>
      <c r="BU149" s="390"/>
      <c r="BV149" s="390"/>
      <c r="BW149" s="390"/>
      <c r="CF149" s="390"/>
      <c r="CG149" s="390"/>
      <c r="CH149" s="390"/>
      <c r="CI149" s="390"/>
      <c r="CJ149" s="390"/>
      <c r="EF149" s="390"/>
      <c r="EG149" s="390"/>
      <c r="EH149" s="390"/>
      <c r="EI149" s="390"/>
      <c r="EJ149" s="390"/>
      <c r="ES149" s="390"/>
      <c r="ET149" s="390"/>
      <c r="EU149" s="390"/>
      <c r="EV149" s="390"/>
      <c r="EW149" s="390"/>
    </row>
    <row r="150" spans="4:153" s="239" customFormat="1" x14ac:dyDescent="0.25">
      <c r="D150" s="240"/>
      <c r="Q150" s="240"/>
      <c r="BF150" s="390"/>
      <c r="BG150" s="390"/>
      <c r="BH150" s="390"/>
      <c r="BI150" s="390"/>
      <c r="BJ150" s="390"/>
      <c r="BS150" s="390"/>
      <c r="BT150" s="390"/>
      <c r="BU150" s="390"/>
      <c r="BV150" s="390"/>
      <c r="BW150" s="390"/>
      <c r="CF150" s="390"/>
      <c r="CG150" s="390"/>
      <c r="CH150" s="390"/>
      <c r="CI150" s="390"/>
      <c r="CJ150" s="390"/>
      <c r="EF150" s="390"/>
      <c r="EG150" s="390"/>
      <c r="EH150" s="390"/>
      <c r="EI150" s="390"/>
      <c r="EJ150" s="390"/>
      <c r="ES150" s="390"/>
      <c r="ET150" s="390"/>
      <c r="EU150" s="390"/>
      <c r="EV150" s="390"/>
      <c r="EW150" s="390"/>
    </row>
    <row r="151" spans="4:153" s="239" customFormat="1" x14ac:dyDescent="0.25">
      <c r="D151" s="240"/>
      <c r="Q151" s="240"/>
      <c r="BF151" s="390"/>
      <c r="BG151" s="390"/>
      <c r="BH151" s="390"/>
      <c r="BI151" s="390"/>
      <c r="BJ151" s="390"/>
      <c r="BS151" s="390"/>
      <c r="BT151" s="390"/>
      <c r="BU151" s="390"/>
      <c r="BV151" s="390"/>
      <c r="BW151" s="390"/>
      <c r="CF151" s="390"/>
      <c r="CG151" s="390"/>
      <c r="CH151" s="390"/>
      <c r="CI151" s="390"/>
      <c r="CJ151" s="390"/>
      <c r="EF151" s="390"/>
      <c r="EG151" s="390"/>
      <c r="EH151" s="390"/>
      <c r="EI151" s="390"/>
      <c r="EJ151" s="390"/>
      <c r="ES151" s="390"/>
      <c r="ET151" s="390"/>
      <c r="EU151" s="390"/>
      <c r="EV151" s="390"/>
      <c r="EW151" s="390"/>
    </row>
    <row r="152" spans="4:153" s="239" customFormat="1" x14ac:dyDescent="0.25">
      <c r="D152" s="240"/>
      <c r="Q152" s="240"/>
      <c r="BF152" s="390"/>
      <c r="BG152" s="390"/>
      <c r="BH152" s="390"/>
      <c r="BI152" s="390"/>
      <c r="BJ152" s="390"/>
      <c r="BS152" s="390"/>
      <c r="BT152" s="390"/>
      <c r="BU152" s="390"/>
      <c r="BV152" s="390"/>
      <c r="BW152" s="390"/>
      <c r="CF152" s="390"/>
      <c r="CG152" s="390"/>
      <c r="CH152" s="390"/>
      <c r="CI152" s="390"/>
      <c r="CJ152" s="390"/>
      <c r="EF152" s="390"/>
      <c r="EG152" s="390"/>
      <c r="EH152" s="390"/>
      <c r="EI152" s="390"/>
      <c r="EJ152" s="390"/>
      <c r="ES152" s="390"/>
      <c r="ET152" s="390"/>
      <c r="EU152" s="390"/>
      <c r="EV152" s="390"/>
      <c r="EW152" s="390"/>
    </row>
    <row r="153" spans="4:153" s="239" customFormat="1" x14ac:dyDescent="0.25">
      <c r="D153" s="240"/>
      <c r="Q153" s="240"/>
      <c r="BF153" s="390"/>
      <c r="BG153" s="390"/>
      <c r="BH153" s="390"/>
      <c r="BI153" s="390"/>
      <c r="BJ153" s="390"/>
      <c r="BS153" s="390"/>
      <c r="BT153" s="390"/>
      <c r="BU153" s="390"/>
      <c r="BV153" s="390"/>
      <c r="BW153" s="390"/>
      <c r="CF153" s="390"/>
      <c r="CG153" s="390"/>
      <c r="CH153" s="390"/>
      <c r="CI153" s="390"/>
      <c r="CJ153" s="390"/>
      <c r="EF153" s="390"/>
      <c r="EG153" s="390"/>
      <c r="EH153" s="390"/>
      <c r="EI153" s="390"/>
      <c r="EJ153" s="390"/>
      <c r="ES153" s="390"/>
      <c r="ET153" s="390"/>
      <c r="EU153" s="390"/>
      <c r="EV153" s="390"/>
      <c r="EW153" s="390"/>
    </row>
    <row r="154" spans="4:153" s="239" customFormat="1" x14ac:dyDescent="0.25">
      <c r="D154" s="240"/>
      <c r="Q154" s="240"/>
      <c r="BF154" s="390"/>
      <c r="BG154" s="390"/>
      <c r="BH154" s="390"/>
      <c r="BI154" s="390"/>
      <c r="BJ154" s="390"/>
      <c r="BS154" s="390"/>
      <c r="BT154" s="390"/>
      <c r="BU154" s="390"/>
      <c r="BV154" s="390"/>
      <c r="BW154" s="390"/>
      <c r="CF154" s="390"/>
      <c r="CG154" s="390"/>
      <c r="CH154" s="390"/>
      <c r="CI154" s="390"/>
      <c r="CJ154" s="390"/>
      <c r="EF154" s="390"/>
      <c r="EG154" s="390"/>
      <c r="EH154" s="390"/>
      <c r="EI154" s="390"/>
      <c r="EJ154" s="390"/>
      <c r="ES154" s="390"/>
      <c r="ET154" s="390"/>
      <c r="EU154" s="390"/>
      <c r="EV154" s="390"/>
      <c r="EW154" s="390"/>
    </row>
    <row r="155" spans="4:153" s="239" customFormat="1" x14ac:dyDescent="0.25">
      <c r="D155" s="240"/>
      <c r="Q155" s="240"/>
      <c r="BF155" s="390"/>
      <c r="BG155" s="390"/>
      <c r="BH155" s="390"/>
      <c r="BI155" s="390"/>
      <c r="BJ155" s="390"/>
      <c r="BS155" s="390"/>
      <c r="BT155" s="390"/>
      <c r="BU155" s="390"/>
      <c r="BV155" s="390"/>
      <c r="BW155" s="390"/>
      <c r="CF155" s="390"/>
      <c r="CG155" s="390"/>
      <c r="CH155" s="390"/>
      <c r="CI155" s="390"/>
      <c r="CJ155" s="390"/>
      <c r="EF155" s="390"/>
      <c r="EG155" s="390"/>
      <c r="EH155" s="390"/>
      <c r="EI155" s="390"/>
      <c r="EJ155" s="390"/>
      <c r="ES155" s="390"/>
      <c r="ET155" s="390"/>
      <c r="EU155" s="390"/>
      <c r="EV155" s="390"/>
      <c r="EW155" s="390"/>
    </row>
    <row r="156" spans="4:153" s="239" customFormat="1" x14ac:dyDescent="0.25">
      <c r="D156" s="240"/>
      <c r="Q156" s="240"/>
      <c r="BF156" s="390"/>
      <c r="BG156" s="390"/>
      <c r="BH156" s="390"/>
      <c r="BI156" s="390"/>
      <c r="BJ156" s="390"/>
      <c r="BS156" s="390"/>
      <c r="BT156" s="390"/>
      <c r="BU156" s="390"/>
      <c r="BV156" s="390"/>
      <c r="BW156" s="390"/>
      <c r="CF156" s="390"/>
      <c r="CG156" s="390"/>
      <c r="CH156" s="390"/>
      <c r="CI156" s="390"/>
      <c r="CJ156" s="390"/>
      <c r="EF156" s="390"/>
      <c r="EG156" s="390"/>
      <c r="EH156" s="390"/>
      <c r="EI156" s="390"/>
      <c r="EJ156" s="390"/>
      <c r="ES156" s="390"/>
      <c r="ET156" s="390"/>
      <c r="EU156" s="390"/>
      <c r="EV156" s="390"/>
      <c r="EW156" s="390"/>
    </row>
    <row r="157" spans="4:153" s="239" customFormat="1" x14ac:dyDescent="0.25">
      <c r="D157" s="240"/>
      <c r="Q157" s="240"/>
      <c r="BF157" s="390"/>
      <c r="BG157" s="390"/>
      <c r="BH157" s="390"/>
      <c r="BI157" s="390"/>
      <c r="BJ157" s="390"/>
      <c r="BS157" s="390"/>
      <c r="BT157" s="390"/>
      <c r="BU157" s="390"/>
      <c r="BV157" s="390"/>
      <c r="BW157" s="390"/>
      <c r="CF157" s="390"/>
      <c r="CG157" s="390"/>
      <c r="CH157" s="390"/>
      <c r="CI157" s="390"/>
      <c r="CJ157" s="390"/>
      <c r="EF157" s="390"/>
      <c r="EG157" s="390"/>
      <c r="EH157" s="390"/>
      <c r="EI157" s="390"/>
      <c r="EJ157" s="390"/>
      <c r="ES157" s="390"/>
      <c r="ET157" s="390"/>
      <c r="EU157" s="390"/>
      <c r="EV157" s="390"/>
      <c r="EW157" s="390"/>
    </row>
    <row r="158" spans="4:153" s="239" customFormat="1" x14ac:dyDescent="0.25">
      <c r="D158" s="240"/>
      <c r="Q158" s="240"/>
      <c r="BF158" s="390"/>
      <c r="BG158" s="390"/>
      <c r="BH158" s="390"/>
      <c r="BI158" s="390"/>
      <c r="BJ158" s="390"/>
      <c r="BS158" s="390"/>
      <c r="BT158" s="390"/>
      <c r="BU158" s="390"/>
      <c r="BV158" s="390"/>
      <c r="BW158" s="390"/>
      <c r="CF158" s="390"/>
      <c r="CG158" s="390"/>
      <c r="CH158" s="390"/>
      <c r="CI158" s="390"/>
      <c r="CJ158" s="390"/>
      <c r="EF158" s="390"/>
      <c r="EG158" s="390"/>
      <c r="EH158" s="390"/>
      <c r="EI158" s="390"/>
      <c r="EJ158" s="390"/>
      <c r="ES158" s="390"/>
      <c r="ET158" s="390"/>
      <c r="EU158" s="390"/>
      <c r="EV158" s="390"/>
      <c r="EW158" s="390"/>
    </row>
    <row r="159" spans="4:153" s="239" customFormat="1" x14ac:dyDescent="0.25">
      <c r="D159" s="240"/>
      <c r="Q159" s="240"/>
      <c r="BF159" s="390"/>
      <c r="BG159" s="390"/>
      <c r="BH159" s="390"/>
      <c r="BI159" s="390"/>
      <c r="BJ159" s="390"/>
      <c r="BS159" s="390"/>
      <c r="BT159" s="390"/>
      <c r="BU159" s="390"/>
      <c r="BV159" s="390"/>
      <c r="BW159" s="390"/>
      <c r="CF159" s="390"/>
      <c r="CG159" s="390"/>
      <c r="CH159" s="390"/>
      <c r="CI159" s="390"/>
      <c r="CJ159" s="390"/>
      <c r="EF159" s="390"/>
      <c r="EG159" s="390"/>
      <c r="EH159" s="390"/>
      <c r="EI159" s="390"/>
      <c r="EJ159" s="390"/>
    </row>
    <row r="160" spans="4:153" s="239" customFormat="1" x14ac:dyDescent="0.25">
      <c r="D160" s="240"/>
      <c r="Q160" s="240"/>
      <c r="BF160" s="390"/>
      <c r="BG160" s="390"/>
      <c r="BH160" s="390"/>
      <c r="BI160" s="390"/>
      <c r="BJ160" s="390"/>
      <c r="BS160" s="390"/>
      <c r="BT160" s="390"/>
      <c r="BU160" s="390"/>
      <c r="BV160" s="390"/>
      <c r="BW160" s="390"/>
      <c r="CF160" s="390"/>
      <c r="CG160" s="390"/>
      <c r="CH160" s="390"/>
      <c r="CI160" s="390"/>
      <c r="CJ160" s="390"/>
      <c r="EF160" s="390"/>
      <c r="EG160" s="390"/>
      <c r="EH160" s="390"/>
      <c r="EI160" s="390"/>
      <c r="EJ160" s="390"/>
    </row>
    <row r="161" spans="4:140" s="239" customFormat="1" x14ac:dyDescent="0.25">
      <c r="D161" s="240"/>
      <c r="Q161" s="240"/>
      <c r="BF161" s="390"/>
      <c r="BG161" s="390"/>
      <c r="BH161" s="390"/>
      <c r="BI161" s="390"/>
      <c r="BJ161" s="390"/>
      <c r="BS161" s="390"/>
      <c r="BT161" s="390"/>
      <c r="BU161" s="390"/>
      <c r="BV161" s="390"/>
      <c r="BW161" s="390"/>
      <c r="CF161" s="390"/>
      <c r="CG161" s="390"/>
      <c r="CH161" s="390"/>
      <c r="CI161" s="390"/>
      <c r="CJ161" s="390"/>
      <c r="EF161" s="390"/>
      <c r="EG161" s="390"/>
      <c r="EH161" s="390"/>
      <c r="EI161" s="390"/>
      <c r="EJ161" s="390"/>
    </row>
    <row r="162" spans="4:140" s="239" customFormat="1" x14ac:dyDescent="0.25">
      <c r="D162" s="240"/>
      <c r="Q162" s="240"/>
      <c r="BF162" s="390"/>
      <c r="BG162" s="390"/>
      <c r="BH162" s="390"/>
      <c r="BI162" s="390"/>
      <c r="BJ162" s="390"/>
      <c r="BS162" s="390"/>
      <c r="BT162" s="390"/>
      <c r="BU162" s="390"/>
      <c r="BV162" s="390"/>
      <c r="BW162" s="390"/>
      <c r="CF162" s="390"/>
      <c r="CG162" s="390"/>
      <c r="CH162" s="390"/>
      <c r="CI162" s="390"/>
      <c r="CJ162" s="390"/>
      <c r="EF162" s="390"/>
      <c r="EG162" s="390"/>
      <c r="EH162" s="390"/>
      <c r="EI162" s="390"/>
      <c r="EJ162" s="390"/>
    </row>
    <row r="163" spans="4:140" s="239" customFormat="1" x14ac:dyDescent="0.25">
      <c r="D163" s="240"/>
      <c r="Q163" s="240"/>
      <c r="BF163" s="390"/>
      <c r="BG163" s="390"/>
      <c r="BH163" s="390"/>
      <c r="BI163" s="390"/>
      <c r="BJ163" s="390"/>
      <c r="BS163" s="390"/>
      <c r="BT163" s="390"/>
      <c r="BU163" s="390"/>
      <c r="BV163" s="390"/>
      <c r="BW163" s="390"/>
      <c r="CF163" s="390"/>
      <c r="CG163" s="390"/>
      <c r="CH163" s="390"/>
      <c r="CI163" s="390"/>
      <c r="CJ163" s="390"/>
      <c r="EF163" s="390"/>
      <c r="EG163" s="390"/>
      <c r="EH163" s="390"/>
      <c r="EI163" s="390"/>
      <c r="EJ163" s="390"/>
    </row>
    <row r="164" spans="4:140" s="239" customFormat="1" x14ac:dyDescent="0.25">
      <c r="D164" s="240"/>
      <c r="Q164" s="240"/>
      <c r="BF164" s="390"/>
      <c r="BG164" s="390"/>
      <c r="BH164" s="390"/>
      <c r="BI164" s="390"/>
      <c r="BJ164" s="390"/>
      <c r="BS164" s="390"/>
      <c r="BT164" s="390"/>
      <c r="BU164" s="390"/>
      <c r="BV164" s="390"/>
      <c r="BW164" s="390"/>
      <c r="CF164" s="390"/>
      <c r="CG164" s="390"/>
      <c r="CH164" s="390"/>
      <c r="CI164" s="390"/>
      <c r="CJ164" s="390"/>
      <c r="EF164" s="390"/>
      <c r="EG164" s="390"/>
      <c r="EH164" s="390"/>
      <c r="EI164" s="390"/>
      <c r="EJ164" s="390"/>
    </row>
    <row r="165" spans="4:140" s="239" customFormat="1" x14ac:dyDescent="0.25">
      <c r="D165" s="240"/>
      <c r="Q165" s="240"/>
      <c r="BF165" s="390"/>
      <c r="BG165" s="390"/>
      <c r="BH165" s="390"/>
      <c r="BI165" s="390"/>
      <c r="BJ165" s="390"/>
      <c r="BS165" s="390"/>
      <c r="BT165" s="390"/>
      <c r="BU165" s="390"/>
      <c r="BV165" s="390"/>
      <c r="BW165" s="390"/>
      <c r="CF165" s="390"/>
      <c r="CG165" s="390"/>
      <c r="CH165" s="390"/>
      <c r="CI165" s="390"/>
      <c r="CJ165" s="390"/>
      <c r="EF165" s="390"/>
      <c r="EG165" s="390"/>
      <c r="EH165" s="390"/>
      <c r="EI165" s="390"/>
      <c r="EJ165" s="390"/>
    </row>
    <row r="166" spans="4:140" s="239" customFormat="1" x14ac:dyDescent="0.25">
      <c r="D166" s="240"/>
      <c r="Q166" s="240"/>
      <c r="BF166" s="390"/>
      <c r="BG166" s="390"/>
      <c r="BH166" s="390"/>
      <c r="BI166" s="390"/>
      <c r="BJ166" s="390"/>
      <c r="BS166" s="390"/>
      <c r="BT166" s="390"/>
      <c r="BU166" s="390"/>
      <c r="BV166" s="390"/>
      <c r="BW166" s="390"/>
      <c r="CF166" s="390"/>
      <c r="CG166" s="390"/>
      <c r="CH166" s="390"/>
      <c r="CI166" s="390"/>
      <c r="CJ166" s="390"/>
      <c r="EF166" s="390"/>
      <c r="EG166" s="390"/>
      <c r="EH166" s="390"/>
      <c r="EI166" s="390"/>
      <c r="EJ166" s="390"/>
    </row>
    <row r="167" spans="4:140" s="239" customFormat="1" x14ac:dyDescent="0.25">
      <c r="D167" s="240"/>
      <c r="Q167" s="240"/>
      <c r="BF167" s="390"/>
      <c r="BG167" s="390"/>
      <c r="BH167" s="390"/>
      <c r="BI167" s="390"/>
      <c r="BJ167" s="390"/>
      <c r="BS167" s="390"/>
      <c r="BT167" s="390"/>
      <c r="BU167" s="390"/>
      <c r="BV167" s="390"/>
      <c r="BW167" s="390"/>
      <c r="CF167" s="390"/>
      <c r="CG167" s="390"/>
      <c r="CH167" s="390"/>
      <c r="CI167" s="390"/>
      <c r="CJ167" s="390"/>
      <c r="EF167" s="390"/>
      <c r="EG167" s="390"/>
      <c r="EH167" s="390"/>
      <c r="EI167" s="390"/>
      <c r="EJ167" s="390"/>
    </row>
    <row r="168" spans="4:140" s="239" customFormat="1" x14ac:dyDescent="0.25">
      <c r="D168" s="240"/>
      <c r="Q168" s="240"/>
      <c r="BF168" s="390"/>
      <c r="BG168" s="390"/>
      <c r="BH168" s="390"/>
      <c r="BI168" s="390"/>
      <c r="BJ168" s="390"/>
      <c r="BS168" s="390"/>
      <c r="BT168" s="390"/>
      <c r="BU168" s="390"/>
      <c r="BV168" s="390"/>
      <c r="BW168" s="390"/>
      <c r="CF168" s="390"/>
      <c r="CG168" s="390"/>
      <c r="CH168" s="390"/>
      <c r="CI168" s="390"/>
      <c r="CJ168" s="390"/>
      <c r="EF168" s="390"/>
      <c r="EG168" s="390"/>
      <c r="EH168" s="390"/>
      <c r="EI168" s="390"/>
      <c r="EJ168" s="390"/>
    </row>
    <row r="169" spans="4:140" s="239" customFormat="1" x14ac:dyDescent="0.25">
      <c r="D169" s="240"/>
      <c r="Q169" s="240"/>
      <c r="BF169" s="390"/>
      <c r="BG169" s="390"/>
      <c r="BH169" s="390"/>
      <c r="BI169" s="390"/>
      <c r="BJ169" s="390"/>
      <c r="BS169" s="390"/>
      <c r="BT169" s="390"/>
      <c r="BU169" s="390"/>
      <c r="BV169" s="390"/>
      <c r="BW169" s="390"/>
      <c r="CF169" s="390"/>
      <c r="CG169" s="390"/>
      <c r="CH169" s="390"/>
      <c r="CI169" s="390"/>
      <c r="CJ169" s="390"/>
      <c r="EF169" s="390"/>
      <c r="EG169" s="390"/>
      <c r="EH169" s="390"/>
      <c r="EI169" s="390"/>
      <c r="EJ169" s="390"/>
    </row>
    <row r="170" spans="4:140" s="239" customFormat="1" x14ac:dyDescent="0.25">
      <c r="D170" s="240"/>
      <c r="Q170" s="240"/>
      <c r="BF170" s="390"/>
      <c r="BG170" s="390"/>
      <c r="BH170" s="390"/>
      <c r="BI170" s="390"/>
      <c r="BJ170" s="390"/>
      <c r="BS170" s="390"/>
      <c r="BT170" s="390"/>
      <c r="BU170" s="390"/>
      <c r="BV170" s="390"/>
      <c r="BW170" s="390"/>
      <c r="EF170" s="390"/>
      <c r="EG170" s="390"/>
      <c r="EH170" s="390"/>
      <c r="EI170" s="390"/>
      <c r="EJ170" s="390"/>
    </row>
    <row r="171" spans="4:140" s="239" customFormat="1" x14ac:dyDescent="0.25">
      <c r="D171" s="240"/>
      <c r="Q171" s="240"/>
      <c r="BF171" s="390"/>
      <c r="BG171" s="390"/>
      <c r="BH171" s="390"/>
      <c r="BI171" s="390"/>
      <c r="BJ171" s="390"/>
      <c r="BS171" s="390"/>
      <c r="BT171" s="390"/>
      <c r="BU171" s="390"/>
      <c r="BV171" s="390"/>
      <c r="BW171" s="390"/>
      <c r="EF171" s="390"/>
      <c r="EG171" s="390"/>
      <c r="EH171" s="390"/>
      <c r="EI171" s="390"/>
      <c r="EJ171" s="390"/>
    </row>
    <row r="172" spans="4:140" s="239" customFormat="1" x14ac:dyDescent="0.25">
      <c r="D172" s="240"/>
      <c r="Q172" s="240"/>
      <c r="BF172" s="390"/>
      <c r="BG172" s="390"/>
      <c r="BH172" s="390"/>
      <c r="BI172" s="390"/>
      <c r="BJ172" s="390"/>
      <c r="BS172" s="390"/>
      <c r="BT172" s="390"/>
      <c r="BU172" s="390"/>
      <c r="BV172" s="390"/>
      <c r="BW172" s="390"/>
      <c r="EF172" s="390"/>
      <c r="EG172" s="390"/>
      <c r="EH172" s="390"/>
      <c r="EI172" s="390"/>
      <c r="EJ172" s="390"/>
    </row>
    <row r="173" spans="4:140" s="239" customFormat="1" x14ac:dyDescent="0.25">
      <c r="D173" s="240"/>
      <c r="Q173" s="240"/>
      <c r="EF173" s="390"/>
      <c r="EG173" s="390"/>
      <c r="EH173" s="390"/>
      <c r="EI173" s="390"/>
      <c r="EJ173" s="390"/>
    </row>
    <row r="174" spans="4:140" s="239" customFormat="1" x14ac:dyDescent="0.25">
      <c r="D174" s="240"/>
      <c r="Q174" s="240"/>
      <c r="EF174" s="390"/>
      <c r="EG174" s="390"/>
      <c r="EH174" s="390"/>
      <c r="EI174" s="390"/>
      <c r="EJ174" s="390"/>
    </row>
    <row r="175" spans="4:140" s="239" customFormat="1" x14ac:dyDescent="0.25">
      <c r="D175" s="240"/>
      <c r="Q175" s="240"/>
      <c r="EF175" s="390"/>
      <c r="EG175" s="390"/>
      <c r="EH175" s="390"/>
      <c r="EI175" s="390"/>
      <c r="EJ175" s="390"/>
    </row>
    <row r="176" spans="4:140" s="239" customFormat="1" x14ac:dyDescent="0.25">
      <c r="D176" s="240"/>
      <c r="Q176" s="240"/>
      <c r="EF176" s="390"/>
      <c r="EG176" s="390"/>
      <c r="EH176" s="390"/>
      <c r="EI176" s="390"/>
      <c r="EJ176" s="390"/>
    </row>
    <row r="177" spans="4:140" s="239" customFormat="1" x14ac:dyDescent="0.25">
      <c r="D177" s="240"/>
      <c r="Q177" s="240"/>
      <c r="EF177" s="390"/>
      <c r="EG177" s="390"/>
      <c r="EH177" s="390"/>
      <c r="EI177" s="390"/>
      <c r="EJ177" s="390"/>
    </row>
    <row r="178" spans="4:140" s="239" customFormat="1" x14ac:dyDescent="0.25">
      <c r="D178" s="240"/>
      <c r="Q178" s="240"/>
    </row>
    <row r="179" spans="4:140" s="239" customFormat="1" x14ac:dyDescent="0.25">
      <c r="D179" s="240"/>
      <c r="Q179" s="240"/>
    </row>
    <row r="180" spans="4:140" s="239" customFormat="1" x14ac:dyDescent="0.25">
      <c r="D180" s="240"/>
      <c r="Q180" s="240"/>
    </row>
    <row r="181" spans="4:140" s="239" customFormat="1" x14ac:dyDescent="0.25">
      <c r="D181" s="240"/>
      <c r="Q181" s="240"/>
    </row>
    <row r="182" spans="4:140" s="239" customFormat="1" x14ac:dyDescent="0.25">
      <c r="D182" s="240"/>
      <c r="Q182" s="240"/>
    </row>
    <row r="183" spans="4:140" s="239" customFormat="1" x14ac:dyDescent="0.25">
      <c r="D183" s="240"/>
      <c r="Q183" s="240"/>
    </row>
    <row r="184" spans="4:140" s="239" customFormat="1" x14ac:dyDescent="0.25">
      <c r="D184" s="240"/>
      <c r="Q184" s="240"/>
    </row>
    <row r="185" spans="4:140" s="239" customFormat="1" x14ac:dyDescent="0.25">
      <c r="D185" s="240"/>
      <c r="Q185" s="240"/>
    </row>
    <row r="186" spans="4:140" s="239" customFormat="1" x14ac:dyDescent="0.25">
      <c r="D186" s="240"/>
      <c r="Q186" s="240"/>
    </row>
    <row r="187" spans="4:140" s="239" customFormat="1" x14ac:dyDescent="0.25">
      <c r="D187" s="240"/>
      <c r="Q187" s="240"/>
    </row>
    <row r="188" spans="4:140" s="239" customFormat="1" x14ac:dyDescent="0.25">
      <c r="D188" s="240"/>
      <c r="Q188" s="240"/>
    </row>
    <row r="189" spans="4:140" s="239" customFormat="1" x14ac:dyDescent="0.25">
      <c r="D189" s="240"/>
      <c r="Q189" s="240"/>
    </row>
    <row r="190" spans="4:140" s="239" customFormat="1" x14ac:dyDescent="0.25">
      <c r="D190" s="240"/>
      <c r="Q190" s="240"/>
    </row>
    <row r="191" spans="4:140" s="239" customFormat="1" x14ac:dyDescent="0.25">
      <c r="D191" s="240"/>
      <c r="Q191" s="240"/>
    </row>
    <row r="192" spans="4:140" s="239" customFormat="1" x14ac:dyDescent="0.25">
      <c r="D192" s="240"/>
      <c r="Q192" s="240"/>
    </row>
    <row r="193" spans="4:17" s="239" customFormat="1" x14ac:dyDescent="0.25">
      <c r="D193" s="240"/>
      <c r="Q193" s="240"/>
    </row>
    <row r="194" spans="4:17" s="239" customFormat="1" x14ac:dyDescent="0.25">
      <c r="D194" s="240"/>
      <c r="Q194" s="240"/>
    </row>
    <row r="195" spans="4:17" s="239" customFormat="1" x14ac:dyDescent="0.25">
      <c r="D195" s="240"/>
      <c r="Q195" s="240"/>
    </row>
    <row r="196" spans="4:17" s="239" customFormat="1" x14ac:dyDescent="0.25">
      <c r="D196" s="240"/>
      <c r="Q196" s="240"/>
    </row>
    <row r="197" spans="4:17" s="239" customFormat="1" x14ac:dyDescent="0.25">
      <c r="D197" s="240"/>
      <c r="Q197" s="240"/>
    </row>
    <row r="198" spans="4:17" s="239" customFormat="1" x14ac:dyDescent="0.25">
      <c r="D198" s="240"/>
      <c r="Q198" s="240"/>
    </row>
    <row r="199" spans="4:17" s="239" customFormat="1" x14ac:dyDescent="0.25">
      <c r="D199" s="240"/>
      <c r="Q199" s="240"/>
    </row>
    <row r="200" spans="4:17" s="239" customFormat="1" x14ac:dyDescent="0.25">
      <c r="D200" s="240"/>
      <c r="Q200" s="240"/>
    </row>
    <row r="201" spans="4:17" s="239" customFormat="1" x14ac:dyDescent="0.25">
      <c r="D201" s="240"/>
      <c r="Q201" s="240"/>
    </row>
    <row r="202" spans="4:17" s="239" customFormat="1" x14ac:dyDescent="0.25">
      <c r="D202" s="240"/>
      <c r="Q202" s="240"/>
    </row>
    <row r="203" spans="4:17" s="239" customFormat="1" x14ac:dyDescent="0.25">
      <c r="D203" s="240"/>
      <c r="Q203" s="240"/>
    </row>
    <row r="204" spans="4:17" s="239" customFormat="1" x14ac:dyDescent="0.25">
      <c r="D204" s="240"/>
      <c r="Q204" s="240"/>
    </row>
    <row r="205" spans="4:17" s="239" customFormat="1" x14ac:dyDescent="0.25">
      <c r="D205" s="240"/>
      <c r="Q205" s="240"/>
    </row>
    <row r="206" spans="4:17" s="239" customFormat="1" x14ac:dyDescent="0.25">
      <c r="D206" s="240"/>
      <c r="Q206" s="240"/>
    </row>
    <row r="207" spans="4:17" s="239" customFormat="1" x14ac:dyDescent="0.25">
      <c r="D207" s="240"/>
      <c r="Q207" s="240"/>
    </row>
    <row r="208" spans="4:17" s="239" customFormat="1" x14ac:dyDescent="0.25">
      <c r="D208" s="240"/>
      <c r="Q208" s="240"/>
    </row>
    <row r="209" spans="4:17" s="239" customFormat="1" x14ac:dyDescent="0.25">
      <c r="D209" s="240"/>
      <c r="Q209" s="240"/>
    </row>
  </sheetData>
  <sortState ref="EK192:EK204">
    <sortCondition ref="EK192"/>
  </sortState>
  <mergeCells count="26">
    <mergeCell ref="EN1:EX1"/>
    <mergeCell ref="FA1:FK1"/>
    <mergeCell ref="EN78:EQ81"/>
    <mergeCell ref="FA78:FD81"/>
    <mergeCell ref="N78:Q81"/>
    <mergeCell ref="AA78:AD81"/>
    <mergeCell ref="AN78:AQ81"/>
    <mergeCell ref="CA78:CD81"/>
    <mergeCell ref="CN78:CQ81"/>
    <mergeCell ref="DA78:DD81"/>
    <mergeCell ref="BN1:BX1"/>
    <mergeCell ref="BN78:BQ81"/>
    <mergeCell ref="CN1:CX1"/>
    <mergeCell ref="DA1:DK1"/>
    <mergeCell ref="DN1:DX1"/>
    <mergeCell ref="EA1:EK1"/>
    <mergeCell ref="EA78:ED81"/>
    <mergeCell ref="N1:X1"/>
    <mergeCell ref="AA1:AK1"/>
    <mergeCell ref="AN1:AX1"/>
    <mergeCell ref="CA1:CK1"/>
    <mergeCell ref="A1:K1"/>
    <mergeCell ref="A78:D81"/>
    <mergeCell ref="BA1:BK1"/>
    <mergeCell ref="BA78:BD81"/>
    <mergeCell ref="DN78:DQ81"/>
  </mergeCells>
  <conditionalFormatting sqref="X76:X83">
    <cfRule type="cellIs" dxfId="27" priority="45" stopIfTrue="1" operator="lessThan">
      <formula>0</formula>
    </cfRule>
  </conditionalFormatting>
  <conditionalFormatting sqref="AF76:AJ83 AK79:AK83">
    <cfRule type="cellIs" dxfId="26" priority="25" stopIfTrue="1" operator="lessThan">
      <formula>0</formula>
    </cfRule>
  </conditionalFormatting>
  <conditionalFormatting sqref="AS76:AW83 AX79:AX83">
    <cfRule type="cellIs" dxfId="25" priority="23" stopIfTrue="1" operator="lessThan">
      <formula>0</formula>
    </cfRule>
  </conditionalFormatting>
  <conditionalFormatting sqref="DS76:DW83 DX79:DX83">
    <cfRule type="cellIs" dxfId="24" priority="15" stopIfTrue="1" operator="lessThan">
      <formula>0</formula>
    </cfRule>
  </conditionalFormatting>
  <conditionalFormatting sqref="DX76:DX83">
    <cfRule type="cellIs" dxfId="23" priority="16" stopIfTrue="1" operator="lessThan">
      <formula>0</formula>
    </cfRule>
  </conditionalFormatting>
  <conditionalFormatting sqref="S76:W83 U79:Y86">
    <cfRule type="cellIs" dxfId="22" priority="34" stopIfTrue="1" operator="lessThan">
      <formula>0</formula>
    </cfRule>
  </conditionalFormatting>
  <conditionalFormatting sqref="FF76:FJ83">
    <cfRule type="cellIs" dxfId="21" priority="8" stopIfTrue="1" operator="lessThan">
      <formula>0</formula>
    </cfRule>
  </conditionalFormatting>
  <conditionalFormatting sqref="CX76:CX83">
    <cfRule type="cellIs" dxfId="20" priority="20" stopIfTrue="1" operator="lessThan">
      <formula>0</formula>
    </cfRule>
  </conditionalFormatting>
  <conditionalFormatting sqref="CF76:CJ83 CK79:CK83">
    <cfRule type="cellIs" dxfId="19" priority="21" stopIfTrue="1" operator="lessThan">
      <formula>0</formula>
    </cfRule>
  </conditionalFormatting>
  <conditionalFormatting sqref="CK76:CK83">
    <cfRule type="cellIs" dxfId="18" priority="22" stopIfTrue="1" operator="lessThan">
      <formula>0</formula>
    </cfRule>
  </conditionalFormatting>
  <conditionalFormatting sqref="AX76:AX83">
    <cfRule type="cellIs" dxfId="17" priority="24" stopIfTrue="1" operator="lessThan">
      <formula>0</formula>
    </cfRule>
  </conditionalFormatting>
  <conditionalFormatting sqref="FK76:FK83">
    <cfRule type="cellIs" dxfId="16" priority="10" stopIfTrue="1" operator="lessThan">
      <formula>0</formula>
    </cfRule>
  </conditionalFormatting>
  <conditionalFormatting sqref="AK76:AK83">
    <cfRule type="cellIs" dxfId="15" priority="26" stopIfTrue="1" operator="lessThan">
      <formula>0</formula>
    </cfRule>
  </conditionalFormatting>
  <conditionalFormatting sqref="CS76:CW83 CX79:CX83">
    <cfRule type="cellIs" dxfId="14" priority="19" stopIfTrue="1" operator="lessThan">
      <formula>0</formula>
    </cfRule>
  </conditionalFormatting>
  <conditionalFormatting sqref="DK76:DK83">
    <cfRule type="cellIs" dxfId="13" priority="18" stopIfTrue="1" operator="lessThan">
      <formula>0</formula>
    </cfRule>
  </conditionalFormatting>
  <conditionalFormatting sqref="DF76:DJ83 DK79:DK83">
    <cfRule type="cellIs" dxfId="12" priority="17" stopIfTrue="1" operator="lessThan">
      <formula>0</formula>
    </cfRule>
  </conditionalFormatting>
  <conditionalFormatting sqref="EK76:EK83">
    <cfRule type="cellIs" dxfId="11" priority="14" stopIfTrue="1" operator="lessThan">
      <formula>0</formula>
    </cfRule>
  </conditionalFormatting>
  <conditionalFormatting sqref="EF76:EJ83 EK79:EK83">
    <cfRule type="cellIs" dxfId="10" priority="13" stopIfTrue="1" operator="lessThan">
      <formula>0</formula>
    </cfRule>
  </conditionalFormatting>
  <conditionalFormatting sqref="EX76:EX83">
    <cfRule type="cellIs" dxfId="9" priority="12" stopIfTrue="1" operator="lessThan">
      <formula>0</formula>
    </cfRule>
  </conditionalFormatting>
  <conditionalFormatting sqref="ES76:EW83 EX79:EX83">
    <cfRule type="cellIs" dxfId="8" priority="11" stopIfTrue="1" operator="lessThan">
      <formula>0</formula>
    </cfRule>
  </conditionalFormatting>
  <conditionalFormatting sqref="FK79:FK83">
    <cfRule type="cellIs" dxfId="7" priority="9" stopIfTrue="1" operator="lessThan">
      <formula>0</formula>
    </cfRule>
  </conditionalFormatting>
  <conditionalFormatting sqref="K76:K83">
    <cfRule type="cellIs" dxfId="6" priority="7" stopIfTrue="1" operator="lessThan">
      <formula>0</formula>
    </cfRule>
  </conditionalFormatting>
  <conditionalFormatting sqref="F76:J83 H84:J86 K79:K86">
    <cfRule type="cellIs" dxfId="5" priority="6" stopIfTrue="1" operator="lessThan">
      <formula>0</formula>
    </cfRule>
  </conditionalFormatting>
  <conditionalFormatting sqref="L79:L85">
    <cfRule type="cellIs" dxfId="4" priority="5" stopIfTrue="1" operator="lessThan">
      <formula>0</formula>
    </cfRule>
  </conditionalFormatting>
  <conditionalFormatting sqref="BF76:BJ83 BK79:BK83">
    <cfRule type="cellIs" dxfId="3" priority="3" stopIfTrue="1" operator="lessThan">
      <formula>0</formula>
    </cfRule>
  </conditionalFormatting>
  <conditionalFormatting sqref="BK76:BK83">
    <cfRule type="cellIs" dxfId="2" priority="4" stopIfTrue="1" operator="lessThan">
      <formula>0</formula>
    </cfRule>
  </conditionalFormatting>
  <conditionalFormatting sqref="BS76:BW83 BX79:BX83">
    <cfRule type="cellIs" dxfId="1" priority="1" stopIfTrue="1" operator="lessThan">
      <formula>0</formula>
    </cfRule>
  </conditionalFormatting>
  <conditionalFormatting sqref="BX76:BX83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Oggetti</vt:lpstr>
      <vt:lpstr>Armi</vt:lpstr>
      <vt:lpstr>Protezioni</vt:lpstr>
      <vt:lpstr>Equipaggiamento</vt:lpstr>
      <vt:lpstr>Negozi</vt:lpstr>
      <vt:lpstr>Magie</vt:lpstr>
      <vt:lpstr>Bestiario</vt:lpstr>
      <vt:lpstr>Debolezze</vt:lpstr>
      <vt:lpstr>Esperienza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Dipalo</dc:creator>
  <cp:lastModifiedBy>Paolo Dipalo</cp:lastModifiedBy>
  <cp:lastPrinted>2018-03-13T11:45:39Z</cp:lastPrinted>
  <dcterms:created xsi:type="dcterms:W3CDTF">2013-10-06T20:04:42Z</dcterms:created>
  <dcterms:modified xsi:type="dcterms:W3CDTF">2018-11-11T20:33:54Z</dcterms:modified>
</cp:coreProperties>
</file>